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6100" activeTab="1"/>
  </bookViews>
  <sheets>
    <sheet name="PROSJEKTLISTE MED FORKL" sheetId="2" r:id="rId1"/>
    <sheet name="BUDSJETT 2021" sheetId="28" r:id="rId2"/>
    <sheet name="Lagskasser fotball" sheetId="9" r:id="rId3"/>
    <sheet name="Lagskasser innebandy" sheetId="11" r:id="rId4"/>
    <sheet name="PRESENTASJON AVDELINGENE" sheetId="24" r:id="rId5"/>
    <sheet name="LANGTIDSBUDSJETT 2019- 2022" sheetId="4" r:id="rId6"/>
    <sheet name="DRIFTSMODELL FOR ANLEGG - REVID" sheetId="21" r:id="rId7"/>
    <sheet name="LØNN" sheetId="22" r:id="rId8"/>
  </sheets>
  <definedNames>
    <definedName name="_xlnm._FilterDatabase" localSheetId="1" hidden="1">'BUDSJETT 2021'!$A$3:$AH$1873</definedName>
  </definedName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26" roundtripDataSignature="AMtx7mjXT+0OxFTk8i5HK/woh9DFCLqX5w=="/>
    </ext>
  </extLst>
</workbook>
</file>

<file path=xl/calcChain.xml><?xml version="1.0" encoding="utf-8"?>
<calcChain xmlns="http://schemas.openxmlformats.org/spreadsheetml/2006/main">
  <c r="F361" i="28" l="1"/>
  <c r="F384" i="28"/>
  <c r="F392" i="28"/>
  <c r="F408" i="28"/>
  <c r="F423" i="28"/>
  <c r="F446" i="28"/>
  <c r="F360" i="28"/>
  <c r="AE184" i="28"/>
  <c r="D184" i="28"/>
  <c r="AE185" i="28"/>
  <c r="D185" i="28"/>
  <c r="AE186" i="28"/>
  <c r="D186" i="28"/>
  <c r="AE187" i="28"/>
  <c r="D187" i="28"/>
  <c r="AE188" i="28"/>
  <c r="D188" i="28"/>
  <c r="AE189" i="28"/>
  <c r="D189" i="28"/>
  <c r="AE190" i="28"/>
  <c r="D190" i="28"/>
  <c r="AE191" i="28"/>
  <c r="D191" i="28"/>
  <c r="AE192" i="28"/>
  <c r="D192" i="28"/>
  <c r="AE193" i="28"/>
  <c r="D193" i="28"/>
  <c r="AE194" i="28"/>
  <c r="D194" i="28"/>
  <c r="AE195" i="28"/>
  <c r="D195" i="28"/>
  <c r="AE196" i="28"/>
  <c r="D196" i="28"/>
  <c r="AE197" i="28"/>
  <c r="D197" i="28"/>
  <c r="AE198" i="28"/>
  <c r="D198" i="28"/>
  <c r="AE199" i="28"/>
  <c r="D199" i="28"/>
  <c r="AE200" i="28"/>
  <c r="D200" i="28"/>
  <c r="AE201" i="28"/>
  <c r="D201" i="28"/>
  <c r="AE202" i="28"/>
  <c r="D202" i="28"/>
  <c r="AE203" i="28"/>
  <c r="D203" i="28"/>
  <c r="AE204" i="28"/>
  <c r="D204" i="28"/>
  <c r="AE205" i="28"/>
  <c r="D205" i="28"/>
  <c r="D183" i="28"/>
  <c r="AE207" i="28"/>
  <c r="D207" i="28"/>
  <c r="AE208" i="28"/>
  <c r="D208" i="28"/>
  <c r="AE209" i="28"/>
  <c r="D209" i="28"/>
  <c r="AE210" i="28"/>
  <c r="D210" i="28"/>
  <c r="AE211" i="28"/>
  <c r="D211" i="28"/>
  <c r="AE212" i="28"/>
  <c r="D212" i="28"/>
  <c r="AE213" i="28"/>
  <c r="D213" i="28"/>
  <c r="D206" i="28"/>
  <c r="AE215" i="28"/>
  <c r="D215" i="28"/>
  <c r="AE216" i="28"/>
  <c r="D216" i="28"/>
  <c r="AE217" i="28"/>
  <c r="D217" i="28"/>
  <c r="AE218" i="28"/>
  <c r="D218" i="28"/>
  <c r="AE219" i="28"/>
  <c r="D219" i="28"/>
  <c r="AE220" i="28"/>
  <c r="D220" i="28"/>
  <c r="AE221" i="28"/>
  <c r="D221" i="28"/>
  <c r="AE222" i="28"/>
  <c r="D222" i="28"/>
  <c r="AE223" i="28"/>
  <c r="D223" i="28"/>
  <c r="AE224" i="28"/>
  <c r="D224" i="28"/>
  <c r="AE225" i="28"/>
  <c r="D225" i="28"/>
  <c r="AE226" i="28"/>
  <c r="D226" i="28"/>
  <c r="AE227" i="28"/>
  <c r="D227" i="28"/>
  <c r="AE228" i="28"/>
  <c r="D228" i="28"/>
  <c r="AE229" i="28"/>
  <c r="D229" i="28"/>
  <c r="D214" i="28"/>
  <c r="AE231" i="28"/>
  <c r="D231" i="28"/>
  <c r="AE232" i="28"/>
  <c r="D232" i="28"/>
  <c r="AE233" i="28"/>
  <c r="D233" i="28"/>
  <c r="AE234" i="28"/>
  <c r="D234" i="28"/>
  <c r="AE235" i="28"/>
  <c r="D235" i="28"/>
  <c r="AE236" i="28"/>
  <c r="D236" i="28"/>
  <c r="AE237" i="28"/>
  <c r="D237" i="28"/>
  <c r="AE238" i="28"/>
  <c r="D238" i="28"/>
  <c r="AE239" i="28"/>
  <c r="D239" i="28"/>
  <c r="AE240" i="28"/>
  <c r="D240" i="28"/>
  <c r="AE241" i="28"/>
  <c r="D241" i="28"/>
  <c r="AE242" i="28"/>
  <c r="D242" i="28"/>
  <c r="AE243" i="28"/>
  <c r="D243" i="28"/>
  <c r="AE244" i="28"/>
  <c r="D244" i="28"/>
  <c r="D230" i="28"/>
  <c r="AE246" i="28"/>
  <c r="D246" i="28"/>
  <c r="AE247" i="28"/>
  <c r="D247" i="28"/>
  <c r="AE248" i="28"/>
  <c r="D248" i="28"/>
  <c r="AE249" i="28"/>
  <c r="D249" i="28"/>
  <c r="AE250" i="28"/>
  <c r="D250" i="28"/>
  <c r="AE251" i="28"/>
  <c r="D251" i="28"/>
  <c r="AE252" i="28"/>
  <c r="D252" i="28"/>
  <c r="AE253" i="28"/>
  <c r="D253" i="28"/>
  <c r="AE254" i="28"/>
  <c r="D254" i="28"/>
  <c r="AE255" i="28"/>
  <c r="D255" i="28"/>
  <c r="AE256" i="28"/>
  <c r="D256" i="28"/>
  <c r="AE257" i="28"/>
  <c r="D257" i="28"/>
  <c r="AE258" i="28"/>
  <c r="D258" i="28"/>
  <c r="AE259" i="28"/>
  <c r="D259" i="28"/>
  <c r="AE260" i="28"/>
  <c r="D260" i="28"/>
  <c r="AE261" i="28"/>
  <c r="D261" i="28"/>
  <c r="AE262" i="28"/>
  <c r="D262" i="28"/>
  <c r="AE263" i="28"/>
  <c r="D263" i="28"/>
  <c r="AE264" i="28"/>
  <c r="D264" i="28"/>
  <c r="AE265" i="28"/>
  <c r="D265" i="28"/>
  <c r="AE266" i="28"/>
  <c r="D266" i="28"/>
  <c r="AE267" i="28"/>
  <c r="D267" i="28"/>
  <c r="D245" i="28"/>
  <c r="AE269" i="28"/>
  <c r="D269" i="28"/>
  <c r="AE270" i="28"/>
  <c r="D270" i="28"/>
  <c r="D268" i="28"/>
  <c r="D182" i="28"/>
  <c r="R6" i="28"/>
  <c r="C6" i="28"/>
  <c r="R7" i="28"/>
  <c r="C7" i="28"/>
  <c r="R8" i="28"/>
  <c r="C8" i="28"/>
  <c r="R9" i="28"/>
  <c r="C9" i="28"/>
  <c r="R10" i="28"/>
  <c r="C10" i="28"/>
  <c r="R11" i="28"/>
  <c r="C11" i="28"/>
  <c r="R12" i="28"/>
  <c r="C12" i="28"/>
  <c r="R13" i="28"/>
  <c r="C13" i="28"/>
  <c r="R14" i="28"/>
  <c r="C14" i="28"/>
  <c r="R15" i="28"/>
  <c r="C15" i="28"/>
  <c r="R16" i="28"/>
  <c r="C16" i="28"/>
  <c r="R17" i="28"/>
  <c r="C17" i="28"/>
  <c r="R18" i="28"/>
  <c r="C18" i="28"/>
  <c r="R19" i="28"/>
  <c r="C19" i="28"/>
  <c r="R20" i="28"/>
  <c r="C20" i="28"/>
  <c r="R21" i="28"/>
  <c r="C21" i="28"/>
  <c r="R22" i="28"/>
  <c r="C22" i="28"/>
  <c r="R23" i="28"/>
  <c r="C23" i="28"/>
  <c r="R24" i="28"/>
  <c r="C24" i="28"/>
  <c r="R25" i="28"/>
  <c r="C25" i="28"/>
  <c r="R26" i="28"/>
  <c r="C26" i="28"/>
  <c r="R27" i="28"/>
  <c r="C27" i="28"/>
  <c r="C5" i="28"/>
  <c r="B4" i="24"/>
  <c r="R273" i="28"/>
  <c r="C273" i="28"/>
  <c r="R274" i="28"/>
  <c r="C274" i="28"/>
  <c r="R275" i="28"/>
  <c r="C275" i="28"/>
  <c r="R276" i="28"/>
  <c r="C276" i="28"/>
  <c r="R277" i="28"/>
  <c r="C277" i="28"/>
  <c r="R278" i="28"/>
  <c r="C278" i="28"/>
  <c r="R279" i="28"/>
  <c r="C279" i="28"/>
  <c r="R280" i="28"/>
  <c r="C280" i="28"/>
  <c r="R281" i="28"/>
  <c r="C281" i="28"/>
  <c r="R282" i="28"/>
  <c r="C282" i="28"/>
  <c r="R283" i="28"/>
  <c r="C283" i="28"/>
  <c r="R284" i="28"/>
  <c r="C284" i="28"/>
  <c r="R285" i="28"/>
  <c r="C285" i="28"/>
  <c r="R286" i="28"/>
  <c r="C286" i="28"/>
  <c r="R287" i="28"/>
  <c r="C287" i="28"/>
  <c r="R288" i="28"/>
  <c r="C288" i="28"/>
  <c r="R289" i="28"/>
  <c r="C289" i="28"/>
  <c r="R290" i="28"/>
  <c r="C290" i="28"/>
  <c r="R291" i="28"/>
  <c r="C291" i="28"/>
  <c r="R292" i="28"/>
  <c r="C292" i="28"/>
  <c r="R293" i="28"/>
  <c r="C293" i="28"/>
  <c r="R294" i="28"/>
  <c r="C294" i="28"/>
  <c r="C272" i="28"/>
  <c r="B11" i="24"/>
  <c r="R718" i="28"/>
  <c r="C718" i="28"/>
  <c r="R719" i="28"/>
  <c r="C719" i="28"/>
  <c r="R720" i="28"/>
  <c r="C720" i="28"/>
  <c r="R721" i="28"/>
  <c r="C721" i="28"/>
  <c r="R722" i="28"/>
  <c r="C722" i="28"/>
  <c r="R723" i="28"/>
  <c r="C723" i="28"/>
  <c r="R724" i="28"/>
  <c r="C724" i="28"/>
  <c r="R725" i="28"/>
  <c r="C725" i="28"/>
  <c r="R726" i="28"/>
  <c r="C726" i="28"/>
  <c r="R727" i="28"/>
  <c r="C727" i="28"/>
  <c r="R728" i="28"/>
  <c r="C728" i="28"/>
  <c r="R729" i="28"/>
  <c r="C729" i="28"/>
  <c r="R730" i="28"/>
  <c r="C730" i="28"/>
  <c r="R731" i="28"/>
  <c r="C731" i="28"/>
  <c r="R732" i="28"/>
  <c r="C732" i="28"/>
  <c r="R733" i="28"/>
  <c r="C733" i="28"/>
  <c r="R734" i="28"/>
  <c r="C734" i="28"/>
  <c r="R735" i="28"/>
  <c r="C735" i="28"/>
  <c r="R736" i="28"/>
  <c r="C736" i="28"/>
  <c r="R737" i="28"/>
  <c r="C737" i="28"/>
  <c r="R738" i="28"/>
  <c r="C738" i="28"/>
  <c r="R739" i="28"/>
  <c r="C739" i="28"/>
  <c r="C717" i="28"/>
  <c r="B18" i="24"/>
  <c r="R184" i="28"/>
  <c r="C184" i="28"/>
  <c r="R185" i="28"/>
  <c r="C185" i="28"/>
  <c r="R186" i="28"/>
  <c r="C186" i="28"/>
  <c r="R187" i="28"/>
  <c r="C187" i="28"/>
  <c r="R188" i="28"/>
  <c r="C188" i="28"/>
  <c r="R189" i="28"/>
  <c r="C189" i="28"/>
  <c r="R190" i="28"/>
  <c r="C190" i="28"/>
  <c r="R191" i="28"/>
  <c r="C191" i="28"/>
  <c r="R192" i="28"/>
  <c r="C192" i="28"/>
  <c r="R193" i="28"/>
  <c r="C193" i="28"/>
  <c r="R194" i="28"/>
  <c r="C194" i="28"/>
  <c r="R195" i="28"/>
  <c r="C195" i="28"/>
  <c r="R196" i="28"/>
  <c r="C196" i="28"/>
  <c r="R197" i="28"/>
  <c r="C197" i="28"/>
  <c r="R198" i="28"/>
  <c r="C198" i="28"/>
  <c r="R199" i="28"/>
  <c r="C199" i="28"/>
  <c r="R200" i="28"/>
  <c r="C200" i="28"/>
  <c r="R201" i="28"/>
  <c r="C201" i="28"/>
  <c r="R202" i="28"/>
  <c r="C202" i="28"/>
  <c r="R203" i="28"/>
  <c r="C203" i="28"/>
  <c r="R204" i="28"/>
  <c r="C204" i="28"/>
  <c r="R205" i="28"/>
  <c r="C205" i="28"/>
  <c r="C183" i="28"/>
  <c r="R540" i="28"/>
  <c r="C540" i="28"/>
  <c r="R541" i="28"/>
  <c r="C541" i="28"/>
  <c r="R542" i="28"/>
  <c r="C542" i="28"/>
  <c r="R543" i="28"/>
  <c r="C543" i="28"/>
  <c r="R544" i="28"/>
  <c r="C544" i="28"/>
  <c r="R545" i="28"/>
  <c r="C545" i="28"/>
  <c r="R546" i="28"/>
  <c r="C546" i="28"/>
  <c r="R547" i="28"/>
  <c r="C547" i="28"/>
  <c r="R548" i="28"/>
  <c r="C548" i="28"/>
  <c r="R549" i="28"/>
  <c r="C549" i="28"/>
  <c r="R550" i="28"/>
  <c r="C550" i="28"/>
  <c r="R551" i="28"/>
  <c r="C551" i="28"/>
  <c r="R552" i="28"/>
  <c r="C552" i="28"/>
  <c r="R553" i="28"/>
  <c r="C553" i="28"/>
  <c r="R554" i="28"/>
  <c r="C554" i="28"/>
  <c r="R555" i="28"/>
  <c r="C555" i="28"/>
  <c r="R556" i="28"/>
  <c r="C556" i="28"/>
  <c r="R557" i="28"/>
  <c r="C557" i="28"/>
  <c r="R558" i="28"/>
  <c r="C558" i="28"/>
  <c r="R559" i="28"/>
  <c r="C559" i="28"/>
  <c r="R560" i="28"/>
  <c r="C560" i="28"/>
  <c r="R561" i="28"/>
  <c r="C561" i="28"/>
  <c r="C539" i="28"/>
  <c r="R1519" i="28"/>
  <c r="C1519" i="28"/>
  <c r="R1520" i="28"/>
  <c r="C1520" i="28"/>
  <c r="R1521" i="28"/>
  <c r="C1521" i="28"/>
  <c r="R1522" i="28"/>
  <c r="C1522" i="28"/>
  <c r="R1523" i="28"/>
  <c r="C1523" i="28"/>
  <c r="R1524" i="28"/>
  <c r="C1524" i="28"/>
  <c r="R1525" i="28"/>
  <c r="C1525" i="28"/>
  <c r="R1526" i="28"/>
  <c r="C1526" i="28"/>
  <c r="R1527" i="28"/>
  <c r="C1527" i="28"/>
  <c r="R1528" i="28"/>
  <c r="C1528" i="28"/>
  <c r="R1529" i="28"/>
  <c r="C1529" i="28"/>
  <c r="R1530" i="28"/>
  <c r="C1530" i="28"/>
  <c r="R1531" i="28"/>
  <c r="C1531" i="28"/>
  <c r="R1532" i="28"/>
  <c r="C1532" i="28"/>
  <c r="R1533" i="28"/>
  <c r="C1533" i="28"/>
  <c r="R1534" i="28"/>
  <c r="C1534" i="28"/>
  <c r="R1535" i="28"/>
  <c r="C1535" i="28"/>
  <c r="R1536" i="28"/>
  <c r="C1536" i="28"/>
  <c r="R1537" i="28"/>
  <c r="C1537" i="28"/>
  <c r="R1538" i="28"/>
  <c r="C1538" i="28"/>
  <c r="R1539" i="28"/>
  <c r="C1539" i="28"/>
  <c r="R1540" i="28"/>
  <c r="C1540" i="28"/>
  <c r="C1518" i="28"/>
  <c r="B25" i="24"/>
  <c r="R95" i="28"/>
  <c r="C95" i="28"/>
  <c r="R96" i="28"/>
  <c r="C96" i="28"/>
  <c r="R97" i="28"/>
  <c r="C97" i="28"/>
  <c r="R98" i="28"/>
  <c r="C98" i="28"/>
  <c r="R99" i="28"/>
  <c r="C99" i="28"/>
  <c r="R100" i="28"/>
  <c r="C100" i="28"/>
  <c r="R101" i="28"/>
  <c r="C101" i="28"/>
  <c r="R102" i="28"/>
  <c r="C102" i="28"/>
  <c r="R103" i="28"/>
  <c r="C103" i="28"/>
  <c r="R104" i="28"/>
  <c r="C104" i="28"/>
  <c r="R105" i="28"/>
  <c r="C105" i="28"/>
  <c r="R106" i="28"/>
  <c r="C106" i="28"/>
  <c r="R107" i="28"/>
  <c r="C107" i="28"/>
  <c r="R108" i="28"/>
  <c r="C108" i="28"/>
  <c r="R109" i="28"/>
  <c r="C109" i="28"/>
  <c r="R110" i="28"/>
  <c r="C110" i="28"/>
  <c r="R111" i="28"/>
  <c r="C111" i="28"/>
  <c r="R112" i="28"/>
  <c r="C112" i="28"/>
  <c r="R113" i="28"/>
  <c r="C113" i="28"/>
  <c r="R114" i="28"/>
  <c r="C114" i="28"/>
  <c r="R115" i="28"/>
  <c r="C115" i="28"/>
  <c r="R116" i="28"/>
  <c r="C116" i="28"/>
  <c r="C94" i="28"/>
  <c r="R1163" i="28"/>
  <c r="C1163" i="28"/>
  <c r="R1164" i="28"/>
  <c r="C1164" i="28"/>
  <c r="R1165" i="28"/>
  <c r="C1165" i="28"/>
  <c r="R1166" i="28"/>
  <c r="C1166" i="28"/>
  <c r="R1167" i="28"/>
  <c r="C1167" i="28"/>
  <c r="R1168" i="28"/>
  <c r="C1168" i="28"/>
  <c r="R1169" i="28"/>
  <c r="C1169" i="28"/>
  <c r="R1170" i="28"/>
  <c r="C1170" i="28"/>
  <c r="R1171" i="28"/>
  <c r="C1171" i="28"/>
  <c r="R1172" i="28"/>
  <c r="C1172" i="28"/>
  <c r="R1173" i="28"/>
  <c r="C1173" i="28"/>
  <c r="R1174" i="28"/>
  <c r="C1174" i="28"/>
  <c r="R1175" i="28"/>
  <c r="C1175" i="28"/>
  <c r="R1176" i="28"/>
  <c r="C1176" i="28"/>
  <c r="R1177" i="28"/>
  <c r="C1177" i="28"/>
  <c r="R1178" i="28"/>
  <c r="C1178" i="28"/>
  <c r="R1179" i="28"/>
  <c r="C1179" i="28"/>
  <c r="R1180" i="28"/>
  <c r="C1180" i="28"/>
  <c r="R1181" i="28"/>
  <c r="C1181" i="28"/>
  <c r="R1182" i="28"/>
  <c r="C1182" i="28"/>
  <c r="R1183" i="28"/>
  <c r="C1183" i="28"/>
  <c r="R1184" i="28"/>
  <c r="C1184" i="28"/>
  <c r="C1162" i="28"/>
  <c r="R1341" i="28"/>
  <c r="C1341" i="28"/>
  <c r="R1342" i="28"/>
  <c r="C1342" i="28"/>
  <c r="R1343" i="28"/>
  <c r="C1343" i="28"/>
  <c r="R1344" i="28"/>
  <c r="C1344" i="28"/>
  <c r="R1345" i="28"/>
  <c r="C1345" i="28"/>
  <c r="R1346" i="28"/>
  <c r="C1346" i="28"/>
  <c r="R1347" i="28"/>
  <c r="C1347" i="28"/>
  <c r="R1348" i="28"/>
  <c r="C1348" i="28"/>
  <c r="R1349" i="28"/>
  <c r="C1349" i="28"/>
  <c r="R1350" i="28"/>
  <c r="C1350" i="28"/>
  <c r="R1351" i="28"/>
  <c r="C1351" i="28"/>
  <c r="R1352" i="28"/>
  <c r="C1352" i="28"/>
  <c r="R1353" i="28"/>
  <c r="C1353" i="28"/>
  <c r="R1354" i="28"/>
  <c r="C1354" i="28"/>
  <c r="R1355" i="28"/>
  <c r="C1355" i="28"/>
  <c r="R1356" i="28"/>
  <c r="C1356" i="28"/>
  <c r="R1357" i="28"/>
  <c r="C1357" i="28"/>
  <c r="R1358" i="28"/>
  <c r="C1358" i="28"/>
  <c r="R1359" i="28"/>
  <c r="C1359" i="28"/>
  <c r="R1360" i="28"/>
  <c r="C1360" i="28"/>
  <c r="R1361" i="28"/>
  <c r="C1361" i="28"/>
  <c r="R1362" i="28"/>
  <c r="C1362" i="28"/>
  <c r="C1340" i="28"/>
  <c r="B32" i="24"/>
  <c r="R362" i="28"/>
  <c r="C362" i="28"/>
  <c r="R363" i="28"/>
  <c r="C363" i="28"/>
  <c r="R364" i="28"/>
  <c r="C364" i="28"/>
  <c r="R365" i="28"/>
  <c r="C365" i="28"/>
  <c r="R366" i="28"/>
  <c r="C366" i="28"/>
  <c r="R367" i="28"/>
  <c r="C367" i="28"/>
  <c r="R368" i="28"/>
  <c r="C368" i="28"/>
  <c r="R369" i="28"/>
  <c r="C369" i="28"/>
  <c r="R370" i="28"/>
  <c r="C370" i="28"/>
  <c r="R371" i="28"/>
  <c r="C371" i="28"/>
  <c r="R372" i="28"/>
  <c r="C372" i="28"/>
  <c r="R373" i="28"/>
  <c r="C373" i="28"/>
  <c r="R374" i="28"/>
  <c r="C374" i="28"/>
  <c r="R375" i="28"/>
  <c r="C375" i="28"/>
  <c r="R376" i="28"/>
  <c r="C376" i="28"/>
  <c r="R377" i="28"/>
  <c r="C377" i="28"/>
  <c r="R378" i="28"/>
  <c r="C378" i="28"/>
  <c r="R379" i="28"/>
  <c r="C379" i="28"/>
  <c r="R380" i="28"/>
  <c r="C380" i="28"/>
  <c r="R381" i="28"/>
  <c r="C381" i="28"/>
  <c r="R382" i="28"/>
  <c r="C382" i="28"/>
  <c r="R383" i="28"/>
  <c r="C383" i="28"/>
  <c r="C361" i="28"/>
  <c r="B39" i="24"/>
  <c r="R451" i="28"/>
  <c r="C451" i="28"/>
  <c r="R452" i="28"/>
  <c r="C452" i="28"/>
  <c r="R453" i="28"/>
  <c r="C453" i="28"/>
  <c r="R454" i="28"/>
  <c r="C454" i="28"/>
  <c r="R455" i="28"/>
  <c r="C455" i="28"/>
  <c r="R456" i="28"/>
  <c r="C456" i="28"/>
  <c r="R457" i="28"/>
  <c r="C457" i="28"/>
  <c r="R458" i="28"/>
  <c r="C458" i="28"/>
  <c r="R459" i="28"/>
  <c r="C459" i="28"/>
  <c r="R460" i="28"/>
  <c r="C460" i="28"/>
  <c r="R461" i="28"/>
  <c r="C461" i="28"/>
  <c r="R462" i="28"/>
  <c r="C462" i="28"/>
  <c r="R463" i="28"/>
  <c r="C463" i="28"/>
  <c r="R464" i="28"/>
  <c r="C464" i="28"/>
  <c r="R465" i="28"/>
  <c r="C465" i="28"/>
  <c r="R466" i="28"/>
  <c r="C466" i="28"/>
  <c r="R467" i="28"/>
  <c r="C467" i="28"/>
  <c r="R468" i="28"/>
  <c r="C468" i="28"/>
  <c r="R469" i="28"/>
  <c r="C469" i="28"/>
  <c r="R470" i="28"/>
  <c r="C470" i="28"/>
  <c r="R471" i="28"/>
  <c r="C471" i="28"/>
  <c r="R472" i="28"/>
  <c r="C472" i="28"/>
  <c r="C450" i="28"/>
  <c r="B46" i="24"/>
  <c r="R896" i="28"/>
  <c r="C896" i="28"/>
  <c r="R897" i="28"/>
  <c r="C897" i="28"/>
  <c r="R898" i="28"/>
  <c r="C898" i="28"/>
  <c r="R899" i="28"/>
  <c r="C899" i="28"/>
  <c r="R900" i="28"/>
  <c r="C900" i="28"/>
  <c r="R901" i="28"/>
  <c r="C901" i="28"/>
  <c r="R902" i="28"/>
  <c r="C902" i="28"/>
  <c r="R903" i="28"/>
  <c r="C903" i="28"/>
  <c r="R904" i="28"/>
  <c r="C904" i="28"/>
  <c r="R905" i="28"/>
  <c r="C905" i="28"/>
  <c r="R906" i="28"/>
  <c r="C906" i="28"/>
  <c r="R907" i="28"/>
  <c r="C907" i="28"/>
  <c r="R908" i="28"/>
  <c r="C908" i="28"/>
  <c r="R909" i="28"/>
  <c r="C909" i="28"/>
  <c r="R910" i="28"/>
  <c r="C910" i="28"/>
  <c r="R911" i="28"/>
  <c r="C911" i="28"/>
  <c r="R912" i="28"/>
  <c r="C912" i="28"/>
  <c r="R913" i="28"/>
  <c r="C913" i="28"/>
  <c r="R914" i="28"/>
  <c r="C914" i="28"/>
  <c r="R915" i="28"/>
  <c r="C915" i="28"/>
  <c r="R916" i="28"/>
  <c r="C916" i="28"/>
  <c r="R917" i="28"/>
  <c r="C917" i="28"/>
  <c r="C895" i="28"/>
  <c r="R1252" i="28"/>
  <c r="C1252" i="28"/>
  <c r="R1253" i="28"/>
  <c r="C1253" i="28"/>
  <c r="R1254" i="28"/>
  <c r="C1254" i="28"/>
  <c r="R1255" i="28"/>
  <c r="C1255" i="28"/>
  <c r="R1256" i="28"/>
  <c r="C1256" i="28"/>
  <c r="R1257" i="28"/>
  <c r="C1257" i="28"/>
  <c r="R1258" i="28"/>
  <c r="C1258" i="28"/>
  <c r="R1259" i="28"/>
  <c r="C1259" i="28"/>
  <c r="R1260" i="28"/>
  <c r="C1260" i="28"/>
  <c r="R1261" i="28"/>
  <c r="C1261" i="28"/>
  <c r="R1262" i="28"/>
  <c r="C1262" i="28"/>
  <c r="R1263" i="28"/>
  <c r="C1263" i="28"/>
  <c r="R1264" i="28"/>
  <c r="C1264" i="28"/>
  <c r="R1265" i="28"/>
  <c r="C1265" i="28"/>
  <c r="R1266" i="28"/>
  <c r="C1266" i="28"/>
  <c r="R1267" i="28"/>
  <c r="C1267" i="28"/>
  <c r="R1268" i="28"/>
  <c r="C1268" i="28"/>
  <c r="R1269" i="28"/>
  <c r="C1269" i="28"/>
  <c r="R1270" i="28"/>
  <c r="C1270" i="28"/>
  <c r="R1271" i="28"/>
  <c r="C1271" i="28"/>
  <c r="R1272" i="28"/>
  <c r="C1272" i="28"/>
  <c r="R1273" i="28"/>
  <c r="C1273" i="28"/>
  <c r="C1251" i="28"/>
  <c r="R1430" i="28"/>
  <c r="C1430" i="28"/>
  <c r="R1431" i="28"/>
  <c r="C1431" i="28"/>
  <c r="R1432" i="28"/>
  <c r="C1432" i="28"/>
  <c r="R1433" i="28"/>
  <c r="C1433" i="28"/>
  <c r="R1434" i="28"/>
  <c r="C1434" i="28"/>
  <c r="R1435" i="28"/>
  <c r="C1435" i="28"/>
  <c r="R1436" i="28"/>
  <c r="C1436" i="28"/>
  <c r="R1437" i="28"/>
  <c r="C1437" i="28"/>
  <c r="R1438" i="28"/>
  <c r="C1438" i="28"/>
  <c r="R1439" i="28"/>
  <c r="C1439" i="28"/>
  <c r="R1440" i="28"/>
  <c r="C1440" i="28"/>
  <c r="R1441" i="28"/>
  <c r="C1441" i="28"/>
  <c r="R1442" i="28"/>
  <c r="C1442" i="28"/>
  <c r="R1443" i="28"/>
  <c r="C1443" i="28"/>
  <c r="R1444" i="28"/>
  <c r="C1444" i="28"/>
  <c r="R1445" i="28"/>
  <c r="C1445" i="28"/>
  <c r="R1446" i="28"/>
  <c r="C1446" i="28"/>
  <c r="R1447" i="28"/>
  <c r="C1447" i="28"/>
  <c r="R1448" i="28"/>
  <c r="C1448" i="28"/>
  <c r="R1449" i="28"/>
  <c r="C1449" i="28"/>
  <c r="R1450" i="28"/>
  <c r="C1450" i="28"/>
  <c r="R1451" i="28"/>
  <c r="C1451" i="28"/>
  <c r="C1429" i="28"/>
  <c r="R1608" i="28"/>
  <c r="C1608" i="28"/>
  <c r="R1609" i="28"/>
  <c r="C1609" i="28"/>
  <c r="R1610" i="28"/>
  <c r="C1610" i="28"/>
  <c r="R1611" i="28"/>
  <c r="C1611" i="28"/>
  <c r="R1612" i="28"/>
  <c r="C1612" i="28"/>
  <c r="R1613" i="28"/>
  <c r="C1613" i="28"/>
  <c r="R1614" i="28"/>
  <c r="C1614" i="28"/>
  <c r="R1615" i="28"/>
  <c r="C1615" i="28"/>
  <c r="R1616" i="28"/>
  <c r="C1616" i="28"/>
  <c r="R1617" i="28"/>
  <c r="C1617" i="28"/>
  <c r="R1618" i="28"/>
  <c r="C1618" i="28"/>
  <c r="R1619" i="28"/>
  <c r="C1619" i="28"/>
  <c r="R1620" i="28"/>
  <c r="C1620" i="28"/>
  <c r="R1621" i="28"/>
  <c r="C1621" i="28"/>
  <c r="R1622" i="28"/>
  <c r="C1622" i="28"/>
  <c r="R1623" i="28"/>
  <c r="C1623" i="28"/>
  <c r="R1624" i="28"/>
  <c r="C1624" i="28"/>
  <c r="R1625" i="28"/>
  <c r="C1625" i="28"/>
  <c r="R1626" i="28"/>
  <c r="C1626" i="28"/>
  <c r="R1627" i="28"/>
  <c r="C1627" i="28"/>
  <c r="R1628" i="28"/>
  <c r="C1628" i="28"/>
  <c r="R1629" i="28"/>
  <c r="C1629" i="28"/>
  <c r="C1607" i="28"/>
  <c r="B53" i="24"/>
  <c r="R807" i="28"/>
  <c r="C807" i="28"/>
  <c r="R808" i="28"/>
  <c r="C808" i="28"/>
  <c r="R809" i="28"/>
  <c r="C809" i="28"/>
  <c r="R810" i="28"/>
  <c r="C810" i="28"/>
  <c r="R811" i="28"/>
  <c r="C811" i="28"/>
  <c r="R812" i="28"/>
  <c r="C812" i="28"/>
  <c r="R813" i="28"/>
  <c r="C813" i="28"/>
  <c r="R814" i="28"/>
  <c r="C814" i="28"/>
  <c r="R815" i="28"/>
  <c r="C815" i="28"/>
  <c r="R816" i="28"/>
  <c r="C816" i="28"/>
  <c r="R817" i="28"/>
  <c r="C817" i="28"/>
  <c r="R818" i="28"/>
  <c r="C818" i="28"/>
  <c r="R819" i="28"/>
  <c r="C819" i="28"/>
  <c r="R820" i="28"/>
  <c r="C820" i="28"/>
  <c r="R821" i="28"/>
  <c r="C821" i="28"/>
  <c r="R822" i="28"/>
  <c r="C822" i="28"/>
  <c r="R823" i="28"/>
  <c r="C823" i="28"/>
  <c r="R824" i="28"/>
  <c r="C824" i="28"/>
  <c r="R825" i="28"/>
  <c r="C825" i="28"/>
  <c r="R826" i="28"/>
  <c r="C826" i="28"/>
  <c r="R827" i="28"/>
  <c r="C827" i="28"/>
  <c r="R828" i="28"/>
  <c r="C828" i="28"/>
  <c r="C806" i="28"/>
  <c r="B60" i="24"/>
  <c r="R1074" i="28"/>
  <c r="C1074" i="28"/>
  <c r="R1075" i="28"/>
  <c r="C1075" i="28"/>
  <c r="R1076" i="28"/>
  <c r="C1076" i="28"/>
  <c r="R1077" i="28"/>
  <c r="C1077" i="28"/>
  <c r="R1078" i="28"/>
  <c r="C1078" i="28"/>
  <c r="R1079" i="28"/>
  <c r="C1079" i="28"/>
  <c r="R1080" i="28"/>
  <c r="C1080" i="28"/>
  <c r="R1081" i="28"/>
  <c r="C1081" i="28"/>
  <c r="R1082" i="28"/>
  <c r="C1082" i="28"/>
  <c r="R1083" i="28"/>
  <c r="C1083" i="28"/>
  <c r="R1084" i="28"/>
  <c r="C1084" i="28"/>
  <c r="R1085" i="28"/>
  <c r="C1085" i="28"/>
  <c r="R1086" i="28"/>
  <c r="C1086" i="28"/>
  <c r="R1087" i="28"/>
  <c r="C1087" i="28"/>
  <c r="R1088" i="28"/>
  <c r="C1088" i="28"/>
  <c r="R1089" i="28"/>
  <c r="C1089" i="28"/>
  <c r="R1090" i="28"/>
  <c r="C1090" i="28"/>
  <c r="R1091" i="28"/>
  <c r="C1091" i="28"/>
  <c r="R1092" i="28"/>
  <c r="C1092" i="28"/>
  <c r="R1093" i="28"/>
  <c r="C1093" i="28"/>
  <c r="R1094" i="28"/>
  <c r="C1094" i="28"/>
  <c r="R1095" i="28"/>
  <c r="C1095" i="28"/>
  <c r="C1073" i="28"/>
  <c r="B67" i="24"/>
  <c r="R629" i="28"/>
  <c r="C629" i="28"/>
  <c r="R630" i="28"/>
  <c r="C630" i="28"/>
  <c r="R631" i="28"/>
  <c r="C631" i="28"/>
  <c r="R632" i="28"/>
  <c r="C632" i="28"/>
  <c r="R633" i="28"/>
  <c r="C633" i="28"/>
  <c r="R634" i="28"/>
  <c r="C634" i="28"/>
  <c r="R635" i="28"/>
  <c r="C635" i="28"/>
  <c r="R636" i="28"/>
  <c r="C636" i="28"/>
  <c r="R637" i="28"/>
  <c r="C637" i="28"/>
  <c r="R638" i="28"/>
  <c r="C638" i="28"/>
  <c r="R639" i="28"/>
  <c r="C639" i="28"/>
  <c r="R640" i="28"/>
  <c r="C640" i="28"/>
  <c r="R641" i="28"/>
  <c r="C641" i="28"/>
  <c r="R642" i="28"/>
  <c r="C642" i="28"/>
  <c r="R643" i="28"/>
  <c r="C643" i="28"/>
  <c r="R644" i="28"/>
  <c r="C644" i="28"/>
  <c r="R645" i="28"/>
  <c r="C645" i="28"/>
  <c r="R646" i="28"/>
  <c r="C646" i="28"/>
  <c r="R647" i="28"/>
  <c r="C647" i="28"/>
  <c r="R648" i="28"/>
  <c r="C648" i="28"/>
  <c r="R649" i="28"/>
  <c r="C649" i="28"/>
  <c r="R650" i="28"/>
  <c r="C650" i="28"/>
  <c r="C628" i="28"/>
  <c r="B74" i="24"/>
  <c r="R985" i="28"/>
  <c r="C985" i="28"/>
  <c r="R986" i="28"/>
  <c r="C986" i="28"/>
  <c r="R987" i="28"/>
  <c r="C987" i="28"/>
  <c r="R988" i="28"/>
  <c r="C988" i="28"/>
  <c r="R989" i="28"/>
  <c r="C989" i="28"/>
  <c r="R990" i="28"/>
  <c r="C990" i="28"/>
  <c r="R991" i="28"/>
  <c r="C991" i="28"/>
  <c r="R992" i="28"/>
  <c r="C992" i="28"/>
  <c r="R993" i="28"/>
  <c r="C993" i="28"/>
  <c r="R994" i="28"/>
  <c r="C994" i="28"/>
  <c r="R995" i="28"/>
  <c r="C995" i="28"/>
  <c r="R996" i="28"/>
  <c r="C996" i="28"/>
  <c r="R997" i="28"/>
  <c r="C997" i="28"/>
  <c r="R998" i="28"/>
  <c r="C998" i="28"/>
  <c r="R999" i="28"/>
  <c r="C999" i="28"/>
  <c r="R1000" i="28"/>
  <c r="C1000" i="28"/>
  <c r="R1001" i="28"/>
  <c r="C1001" i="28"/>
  <c r="R1002" i="28"/>
  <c r="C1002" i="28"/>
  <c r="R1003" i="28"/>
  <c r="C1003" i="28"/>
  <c r="R1004" i="28"/>
  <c r="C1004" i="28"/>
  <c r="R1005" i="28"/>
  <c r="C1005" i="28"/>
  <c r="R1006" i="28"/>
  <c r="C1006" i="28"/>
  <c r="C984" i="28"/>
  <c r="B81" i="24"/>
  <c r="R1697" i="28"/>
  <c r="C1697" i="28"/>
  <c r="R1698" i="28"/>
  <c r="C1698" i="28"/>
  <c r="R1699" i="28"/>
  <c r="C1699" i="28"/>
  <c r="R1700" i="28"/>
  <c r="C1700" i="28"/>
  <c r="R1701" i="28"/>
  <c r="C1701" i="28"/>
  <c r="R1702" i="28"/>
  <c r="C1702" i="28"/>
  <c r="R1703" i="28"/>
  <c r="C1703" i="28"/>
  <c r="R1704" i="28"/>
  <c r="C1704" i="28"/>
  <c r="R1705" i="28"/>
  <c r="C1705" i="28"/>
  <c r="R1706" i="28"/>
  <c r="C1706" i="28"/>
  <c r="R1707" i="28"/>
  <c r="C1707" i="28"/>
  <c r="R1708" i="28"/>
  <c r="C1708" i="28"/>
  <c r="R1709" i="28"/>
  <c r="C1709" i="28"/>
  <c r="R1710" i="28"/>
  <c r="C1710" i="28"/>
  <c r="R1711" i="28"/>
  <c r="C1711" i="28"/>
  <c r="R1712" i="28"/>
  <c r="C1712" i="28"/>
  <c r="R1713" i="28"/>
  <c r="C1713" i="28"/>
  <c r="R1714" i="28"/>
  <c r="C1714" i="28"/>
  <c r="R1715" i="28"/>
  <c r="C1715" i="28"/>
  <c r="R1716" i="28"/>
  <c r="C1716" i="28"/>
  <c r="R1717" i="28"/>
  <c r="C1717" i="28"/>
  <c r="R1718" i="28"/>
  <c r="C1718" i="28"/>
  <c r="C1696" i="28"/>
  <c r="B88" i="24"/>
  <c r="R1786" i="28"/>
  <c r="C1786" i="28"/>
  <c r="R1787" i="28"/>
  <c r="C1787" i="28"/>
  <c r="R1788" i="28"/>
  <c r="C1788" i="28"/>
  <c r="R1789" i="28"/>
  <c r="C1789" i="28"/>
  <c r="R1790" i="28"/>
  <c r="C1790" i="28"/>
  <c r="R1791" i="28"/>
  <c r="C1791" i="28"/>
  <c r="R1792" i="28"/>
  <c r="C1792" i="28"/>
  <c r="R1793" i="28"/>
  <c r="C1793" i="28"/>
  <c r="R1794" i="28"/>
  <c r="C1794" i="28"/>
  <c r="R1795" i="28"/>
  <c r="C1795" i="28"/>
  <c r="R1796" i="28"/>
  <c r="C1796" i="28"/>
  <c r="R1797" i="28"/>
  <c r="C1797" i="28"/>
  <c r="R1798" i="28"/>
  <c r="C1798" i="28"/>
  <c r="R1799" i="28"/>
  <c r="C1799" i="28"/>
  <c r="R1800" i="28"/>
  <c r="C1800" i="28"/>
  <c r="R1801" i="28"/>
  <c r="C1801" i="28"/>
  <c r="R1802" i="28"/>
  <c r="C1802" i="28"/>
  <c r="R1803" i="28"/>
  <c r="C1803" i="28"/>
  <c r="R1804" i="28"/>
  <c r="C1804" i="28"/>
  <c r="R1805" i="28"/>
  <c r="C1805" i="28"/>
  <c r="R1806" i="28"/>
  <c r="C1806" i="28"/>
  <c r="R1807" i="28"/>
  <c r="C1807" i="28"/>
  <c r="C1785" i="28"/>
  <c r="B95" i="24"/>
  <c r="F3" i="4"/>
  <c r="AE6" i="28"/>
  <c r="D6" i="28"/>
  <c r="AE7" i="28"/>
  <c r="D7" i="28"/>
  <c r="AE8" i="28"/>
  <c r="D8" i="28"/>
  <c r="AE9" i="28"/>
  <c r="D9" i="28"/>
  <c r="AE10" i="28"/>
  <c r="D10" i="28"/>
  <c r="AE11" i="28"/>
  <c r="D11" i="28"/>
  <c r="AE12" i="28"/>
  <c r="D12" i="28"/>
  <c r="AE13" i="28"/>
  <c r="D13" i="28"/>
  <c r="AE14" i="28"/>
  <c r="D14" i="28"/>
  <c r="AE15" i="28"/>
  <c r="D15" i="28"/>
  <c r="AE16" i="28"/>
  <c r="D16" i="28"/>
  <c r="AE17" i="28"/>
  <c r="D17" i="28"/>
  <c r="AE18" i="28"/>
  <c r="D18" i="28"/>
  <c r="AE19" i="28"/>
  <c r="D19" i="28"/>
  <c r="AE20" i="28"/>
  <c r="D20" i="28"/>
  <c r="AE21" i="28"/>
  <c r="D21" i="28"/>
  <c r="AE22" i="28"/>
  <c r="D22" i="28"/>
  <c r="AE23" i="28"/>
  <c r="D23" i="28"/>
  <c r="AE24" i="28"/>
  <c r="D24" i="28"/>
  <c r="AE25" i="28"/>
  <c r="D25" i="28"/>
  <c r="AE26" i="28"/>
  <c r="D26" i="28"/>
  <c r="AE27" i="28"/>
  <c r="D27" i="28"/>
  <c r="D5" i="28"/>
  <c r="C4" i="24"/>
  <c r="AE273" i="28"/>
  <c r="D273" i="28"/>
  <c r="AE274" i="28"/>
  <c r="D274" i="28"/>
  <c r="AE275" i="28"/>
  <c r="D275" i="28"/>
  <c r="AE276" i="28"/>
  <c r="D276" i="28"/>
  <c r="AE277" i="28"/>
  <c r="D277" i="28"/>
  <c r="AE278" i="28"/>
  <c r="D278" i="28"/>
  <c r="AE279" i="28"/>
  <c r="D279" i="28"/>
  <c r="AE280" i="28"/>
  <c r="D280" i="28"/>
  <c r="AE281" i="28"/>
  <c r="D281" i="28"/>
  <c r="AE282" i="28"/>
  <c r="D282" i="28"/>
  <c r="AE283" i="28"/>
  <c r="D283" i="28"/>
  <c r="AE284" i="28"/>
  <c r="D284" i="28"/>
  <c r="AE285" i="28"/>
  <c r="D285" i="28"/>
  <c r="AE286" i="28"/>
  <c r="D286" i="28"/>
  <c r="AE287" i="28"/>
  <c r="D287" i="28"/>
  <c r="AE288" i="28"/>
  <c r="D288" i="28"/>
  <c r="AE289" i="28"/>
  <c r="D289" i="28"/>
  <c r="AE290" i="28"/>
  <c r="D290" i="28"/>
  <c r="AE291" i="28"/>
  <c r="D291" i="28"/>
  <c r="AE292" i="28"/>
  <c r="D292" i="28"/>
  <c r="AE293" i="28"/>
  <c r="D293" i="28"/>
  <c r="AE294" i="28"/>
  <c r="D294" i="28"/>
  <c r="D272" i="28"/>
  <c r="C11" i="24"/>
  <c r="AE718" i="28"/>
  <c r="D718" i="28"/>
  <c r="AE719" i="28"/>
  <c r="D719" i="28"/>
  <c r="AE720" i="28"/>
  <c r="D720" i="28"/>
  <c r="AE721" i="28"/>
  <c r="D721" i="28"/>
  <c r="AE722" i="28"/>
  <c r="D722" i="28"/>
  <c r="AE723" i="28"/>
  <c r="D723" i="28"/>
  <c r="AE724" i="28"/>
  <c r="D724" i="28"/>
  <c r="AE725" i="28"/>
  <c r="D725" i="28"/>
  <c r="AE726" i="28"/>
  <c r="D726" i="28"/>
  <c r="AE727" i="28"/>
  <c r="D727" i="28"/>
  <c r="AE728" i="28"/>
  <c r="D728" i="28"/>
  <c r="AE729" i="28"/>
  <c r="D729" i="28"/>
  <c r="AE730" i="28"/>
  <c r="D730" i="28"/>
  <c r="AE731" i="28"/>
  <c r="D731" i="28"/>
  <c r="AE732" i="28"/>
  <c r="D732" i="28"/>
  <c r="AE733" i="28"/>
  <c r="D733" i="28"/>
  <c r="AE734" i="28"/>
  <c r="D734" i="28"/>
  <c r="AE735" i="28"/>
  <c r="D735" i="28"/>
  <c r="AE736" i="28"/>
  <c r="D736" i="28"/>
  <c r="AE737" i="28"/>
  <c r="D737" i="28"/>
  <c r="AE738" i="28"/>
  <c r="D738" i="28"/>
  <c r="AE739" i="28"/>
  <c r="D739" i="28"/>
  <c r="D717" i="28"/>
  <c r="C18" i="24"/>
  <c r="AE540" i="28"/>
  <c r="D540" i="28"/>
  <c r="AE541" i="28"/>
  <c r="D541" i="28"/>
  <c r="AE542" i="28"/>
  <c r="D542" i="28"/>
  <c r="AE543" i="28"/>
  <c r="D543" i="28"/>
  <c r="AE544" i="28"/>
  <c r="D544" i="28"/>
  <c r="AE545" i="28"/>
  <c r="D545" i="28"/>
  <c r="AE546" i="28"/>
  <c r="D546" i="28"/>
  <c r="AE547" i="28"/>
  <c r="D547" i="28"/>
  <c r="AE548" i="28"/>
  <c r="D548" i="28"/>
  <c r="AE549" i="28"/>
  <c r="D549" i="28"/>
  <c r="AE550" i="28"/>
  <c r="D550" i="28"/>
  <c r="AE551" i="28"/>
  <c r="D551" i="28"/>
  <c r="AE552" i="28"/>
  <c r="D552" i="28"/>
  <c r="AE553" i="28"/>
  <c r="D553" i="28"/>
  <c r="AE554" i="28"/>
  <c r="D554" i="28"/>
  <c r="AE555" i="28"/>
  <c r="D555" i="28"/>
  <c r="AE556" i="28"/>
  <c r="D556" i="28"/>
  <c r="AE557" i="28"/>
  <c r="D557" i="28"/>
  <c r="AE558" i="28"/>
  <c r="D558" i="28"/>
  <c r="AE559" i="28"/>
  <c r="D559" i="28"/>
  <c r="AE560" i="28"/>
  <c r="D560" i="28"/>
  <c r="AE561" i="28"/>
  <c r="D561" i="28"/>
  <c r="D539" i="28"/>
  <c r="AE1519" i="28"/>
  <c r="D1519" i="28"/>
  <c r="AE1520" i="28"/>
  <c r="D1520" i="28"/>
  <c r="AE1521" i="28"/>
  <c r="D1521" i="28"/>
  <c r="AE1522" i="28"/>
  <c r="D1522" i="28"/>
  <c r="AE1523" i="28"/>
  <c r="D1523" i="28"/>
  <c r="AE1524" i="28"/>
  <c r="D1524" i="28"/>
  <c r="AE1525" i="28"/>
  <c r="D1525" i="28"/>
  <c r="AE1526" i="28"/>
  <c r="D1526" i="28"/>
  <c r="AE1527" i="28"/>
  <c r="D1527" i="28"/>
  <c r="AE1528" i="28"/>
  <c r="D1528" i="28"/>
  <c r="AE1529" i="28"/>
  <c r="D1529" i="28"/>
  <c r="AE1530" i="28"/>
  <c r="D1530" i="28"/>
  <c r="AE1531" i="28"/>
  <c r="D1531" i="28"/>
  <c r="AE1532" i="28"/>
  <c r="D1532" i="28"/>
  <c r="AE1533" i="28"/>
  <c r="D1533" i="28"/>
  <c r="AE1534" i="28"/>
  <c r="D1534" i="28"/>
  <c r="AE1535" i="28"/>
  <c r="D1535" i="28"/>
  <c r="AE1536" i="28"/>
  <c r="D1536" i="28"/>
  <c r="AE1537" i="28"/>
  <c r="D1537" i="28"/>
  <c r="AE1538" i="28"/>
  <c r="D1538" i="28"/>
  <c r="AE1539" i="28"/>
  <c r="D1539" i="28"/>
  <c r="AE1540" i="28"/>
  <c r="D1540" i="28"/>
  <c r="D1518" i="28"/>
  <c r="C25" i="24"/>
  <c r="AE95" i="28"/>
  <c r="D95" i="28"/>
  <c r="AE96" i="28"/>
  <c r="D96" i="28"/>
  <c r="AE97" i="28"/>
  <c r="D97" i="28"/>
  <c r="AE98" i="28"/>
  <c r="D98" i="28"/>
  <c r="AE99" i="28"/>
  <c r="D99" i="28"/>
  <c r="AE100" i="28"/>
  <c r="D100" i="28"/>
  <c r="AE101" i="28"/>
  <c r="D101" i="28"/>
  <c r="AE102" i="28"/>
  <c r="D102" i="28"/>
  <c r="AE103" i="28"/>
  <c r="D103" i="28"/>
  <c r="AE104" i="28"/>
  <c r="D104" i="28"/>
  <c r="AE105" i="28"/>
  <c r="D105" i="28"/>
  <c r="AE106" i="28"/>
  <c r="D106" i="28"/>
  <c r="AE107" i="28"/>
  <c r="D107" i="28"/>
  <c r="AE108" i="28"/>
  <c r="D108" i="28"/>
  <c r="AE109" i="28"/>
  <c r="D109" i="28"/>
  <c r="AE110" i="28"/>
  <c r="D110" i="28"/>
  <c r="AE111" i="28"/>
  <c r="D111" i="28"/>
  <c r="AE112" i="28"/>
  <c r="D112" i="28"/>
  <c r="AE113" i="28"/>
  <c r="D113" i="28"/>
  <c r="AE114" i="28"/>
  <c r="D114" i="28"/>
  <c r="AE115" i="28"/>
  <c r="D115" i="28"/>
  <c r="AE116" i="28"/>
  <c r="D116" i="28"/>
  <c r="D94" i="28"/>
  <c r="AE1163" i="28"/>
  <c r="D1163" i="28"/>
  <c r="AE1164" i="28"/>
  <c r="D1164" i="28"/>
  <c r="AE1165" i="28"/>
  <c r="D1165" i="28"/>
  <c r="AE1166" i="28"/>
  <c r="D1166" i="28"/>
  <c r="AE1167" i="28"/>
  <c r="D1167" i="28"/>
  <c r="AE1168" i="28"/>
  <c r="D1168" i="28"/>
  <c r="AE1169" i="28"/>
  <c r="D1169" i="28"/>
  <c r="AE1170" i="28"/>
  <c r="D1170" i="28"/>
  <c r="AE1171" i="28"/>
  <c r="D1171" i="28"/>
  <c r="AE1172" i="28"/>
  <c r="D1172" i="28"/>
  <c r="AE1173" i="28"/>
  <c r="D1173" i="28"/>
  <c r="AE1174" i="28"/>
  <c r="D1174" i="28"/>
  <c r="AE1175" i="28"/>
  <c r="D1175" i="28"/>
  <c r="AE1176" i="28"/>
  <c r="D1176" i="28"/>
  <c r="AE1177" i="28"/>
  <c r="D1177" i="28"/>
  <c r="AE1178" i="28"/>
  <c r="D1178" i="28"/>
  <c r="AE1179" i="28"/>
  <c r="D1179" i="28"/>
  <c r="AE1180" i="28"/>
  <c r="D1180" i="28"/>
  <c r="AE1181" i="28"/>
  <c r="D1181" i="28"/>
  <c r="AE1182" i="28"/>
  <c r="D1182" i="28"/>
  <c r="AE1183" i="28"/>
  <c r="D1183" i="28"/>
  <c r="AE1184" i="28"/>
  <c r="D1184" i="28"/>
  <c r="D1162" i="28"/>
  <c r="AE1341" i="28"/>
  <c r="D1341" i="28"/>
  <c r="AE1342" i="28"/>
  <c r="D1342" i="28"/>
  <c r="AE1343" i="28"/>
  <c r="D1343" i="28"/>
  <c r="AE1344" i="28"/>
  <c r="D1344" i="28"/>
  <c r="AE1345" i="28"/>
  <c r="D1345" i="28"/>
  <c r="AE1346" i="28"/>
  <c r="D1346" i="28"/>
  <c r="AE1347" i="28"/>
  <c r="D1347" i="28"/>
  <c r="AE1348" i="28"/>
  <c r="D1348" i="28"/>
  <c r="AE1349" i="28"/>
  <c r="D1349" i="28"/>
  <c r="AE1350" i="28"/>
  <c r="D1350" i="28"/>
  <c r="AE1351" i="28"/>
  <c r="D1351" i="28"/>
  <c r="AE1352" i="28"/>
  <c r="D1352" i="28"/>
  <c r="AE1353" i="28"/>
  <c r="D1353" i="28"/>
  <c r="AE1354" i="28"/>
  <c r="D1354" i="28"/>
  <c r="AE1355" i="28"/>
  <c r="D1355" i="28"/>
  <c r="AE1356" i="28"/>
  <c r="D1356" i="28"/>
  <c r="AE1357" i="28"/>
  <c r="D1357" i="28"/>
  <c r="AE1358" i="28"/>
  <c r="D1358" i="28"/>
  <c r="AE1359" i="28"/>
  <c r="D1359" i="28"/>
  <c r="AE1360" i="28"/>
  <c r="D1360" i="28"/>
  <c r="AE1361" i="28"/>
  <c r="D1361" i="28"/>
  <c r="AE1362" i="28"/>
  <c r="D1362" i="28"/>
  <c r="D1340" i="28"/>
  <c r="C32" i="24"/>
  <c r="AE362" i="28"/>
  <c r="D362" i="28"/>
  <c r="AE363" i="28"/>
  <c r="D363" i="28"/>
  <c r="AE364" i="28"/>
  <c r="D364" i="28"/>
  <c r="AE365" i="28"/>
  <c r="D365" i="28"/>
  <c r="AE366" i="28"/>
  <c r="D366" i="28"/>
  <c r="AE367" i="28"/>
  <c r="D367" i="28"/>
  <c r="AE368" i="28"/>
  <c r="D368" i="28"/>
  <c r="AE369" i="28"/>
  <c r="D369" i="28"/>
  <c r="AE370" i="28"/>
  <c r="D370" i="28"/>
  <c r="AE371" i="28"/>
  <c r="D371" i="28"/>
  <c r="AE372" i="28"/>
  <c r="D372" i="28"/>
  <c r="AE373" i="28"/>
  <c r="D373" i="28"/>
  <c r="AE374" i="28"/>
  <c r="D374" i="28"/>
  <c r="AE375" i="28"/>
  <c r="D375" i="28"/>
  <c r="AE376" i="28"/>
  <c r="D376" i="28"/>
  <c r="AE377" i="28"/>
  <c r="D377" i="28"/>
  <c r="AE378" i="28"/>
  <c r="D378" i="28"/>
  <c r="AE379" i="28"/>
  <c r="D379" i="28"/>
  <c r="AE380" i="28"/>
  <c r="D380" i="28"/>
  <c r="AE381" i="28"/>
  <c r="D381" i="28"/>
  <c r="AE382" i="28"/>
  <c r="D382" i="28"/>
  <c r="AE383" i="28"/>
  <c r="D383" i="28"/>
  <c r="D361" i="28"/>
  <c r="C39" i="24"/>
  <c r="AE451" i="28"/>
  <c r="D451" i="28"/>
  <c r="AE452" i="28"/>
  <c r="D452" i="28"/>
  <c r="AE453" i="28"/>
  <c r="D453" i="28"/>
  <c r="AE454" i="28"/>
  <c r="D454" i="28"/>
  <c r="AE455" i="28"/>
  <c r="D455" i="28"/>
  <c r="AE456" i="28"/>
  <c r="D456" i="28"/>
  <c r="AE457" i="28"/>
  <c r="D457" i="28"/>
  <c r="AE458" i="28"/>
  <c r="D458" i="28"/>
  <c r="AE459" i="28"/>
  <c r="D459" i="28"/>
  <c r="AE460" i="28"/>
  <c r="D460" i="28"/>
  <c r="AE461" i="28"/>
  <c r="D461" i="28"/>
  <c r="AE462" i="28"/>
  <c r="D462" i="28"/>
  <c r="AE463" i="28"/>
  <c r="D463" i="28"/>
  <c r="AE464" i="28"/>
  <c r="D464" i="28"/>
  <c r="AE465" i="28"/>
  <c r="D465" i="28"/>
  <c r="AE466" i="28"/>
  <c r="D466" i="28"/>
  <c r="AE467" i="28"/>
  <c r="D467" i="28"/>
  <c r="AE468" i="28"/>
  <c r="D468" i="28"/>
  <c r="AE469" i="28"/>
  <c r="D469" i="28"/>
  <c r="AE470" i="28"/>
  <c r="D470" i="28"/>
  <c r="AE471" i="28"/>
  <c r="D471" i="28"/>
  <c r="AE472" i="28"/>
  <c r="D472" i="28"/>
  <c r="D450" i="28"/>
  <c r="C46" i="24"/>
  <c r="AE896" i="28"/>
  <c r="D896" i="28"/>
  <c r="AE897" i="28"/>
  <c r="D897" i="28"/>
  <c r="AE898" i="28"/>
  <c r="D898" i="28"/>
  <c r="AE899" i="28"/>
  <c r="D899" i="28"/>
  <c r="AE900" i="28"/>
  <c r="D900" i="28"/>
  <c r="AE901" i="28"/>
  <c r="D901" i="28"/>
  <c r="AE902" i="28"/>
  <c r="D902" i="28"/>
  <c r="AE903" i="28"/>
  <c r="D903" i="28"/>
  <c r="AE904" i="28"/>
  <c r="D904" i="28"/>
  <c r="AE905" i="28"/>
  <c r="D905" i="28"/>
  <c r="AE906" i="28"/>
  <c r="D906" i="28"/>
  <c r="AE907" i="28"/>
  <c r="D907" i="28"/>
  <c r="AE908" i="28"/>
  <c r="D908" i="28"/>
  <c r="AE909" i="28"/>
  <c r="D909" i="28"/>
  <c r="AE910" i="28"/>
  <c r="D910" i="28"/>
  <c r="AE911" i="28"/>
  <c r="D911" i="28"/>
  <c r="AE912" i="28"/>
  <c r="D912" i="28"/>
  <c r="AE913" i="28"/>
  <c r="D913" i="28"/>
  <c r="AE914" i="28"/>
  <c r="D914" i="28"/>
  <c r="AE915" i="28"/>
  <c r="D915" i="28"/>
  <c r="AE916" i="28"/>
  <c r="D916" i="28"/>
  <c r="AE917" i="28"/>
  <c r="D917" i="28"/>
  <c r="D895" i="28"/>
  <c r="AE1252" i="28"/>
  <c r="D1252" i="28"/>
  <c r="AE1253" i="28"/>
  <c r="D1253" i="28"/>
  <c r="AE1254" i="28"/>
  <c r="D1254" i="28"/>
  <c r="AE1255" i="28"/>
  <c r="D1255" i="28"/>
  <c r="AE1256" i="28"/>
  <c r="D1256" i="28"/>
  <c r="AE1257" i="28"/>
  <c r="D1257" i="28"/>
  <c r="AE1258" i="28"/>
  <c r="D1258" i="28"/>
  <c r="AE1259" i="28"/>
  <c r="D1259" i="28"/>
  <c r="AE1260" i="28"/>
  <c r="D1260" i="28"/>
  <c r="AE1261" i="28"/>
  <c r="D1261" i="28"/>
  <c r="AE1262" i="28"/>
  <c r="D1262" i="28"/>
  <c r="AE1263" i="28"/>
  <c r="D1263" i="28"/>
  <c r="AE1264" i="28"/>
  <c r="D1264" i="28"/>
  <c r="AE1265" i="28"/>
  <c r="D1265" i="28"/>
  <c r="AE1266" i="28"/>
  <c r="D1266" i="28"/>
  <c r="AE1267" i="28"/>
  <c r="D1267" i="28"/>
  <c r="AE1268" i="28"/>
  <c r="D1268" i="28"/>
  <c r="AE1269" i="28"/>
  <c r="D1269" i="28"/>
  <c r="AE1270" i="28"/>
  <c r="D1270" i="28"/>
  <c r="AE1271" i="28"/>
  <c r="D1271" i="28"/>
  <c r="AE1272" i="28"/>
  <c r="D1272" i="28"/>
  <c r="AE1273" i="28"/>
  <c r="D1273" i="28"/>
  <c r="D1251" i="28"/>
  <c r="AE1430" i="28"/>
  <c r="D1430" i="28"/>
  <c r="AE1431" i="28"/>
  <c r="D1431" i="28"/>
  <c r="AE1432" i="28"/>
  <c r="D1432" i="28"/>
  <c r="AE1433" i="28"/>
  <c r="D1433" i="28"/>
  <c r="AE1434" i="28"/>
  <c r="D1434" i="28"/>
  <c r="AE1435" i="28"/>
  <c r="D1435" i="28"/>
  <c r="AE1436" i="28"/>
  <c r="D1436" i="28"/>
  <c r="AE1437" i="28"/>
  <c r="D1437" i="28"/>
  <c r="AE1438" i="28"/>
  <c r="D1438" i="28"/>
  <c r="AE1439" i="28"/>
  <c r="D1439" i="28"/>
  <c r="AE1440" i="28"/>
  <c r="D1440" i="28"/>
  <c r="AE1441" i="28"/>
  <c r="D1441" i="28"/>
  <c r="AE1442" i="28"/>
  <c r="D1442" i="28"/>
  <c r="AE1443" i="28"/>
  <c r="D1443" i="28"/>
  <c r="AE1444" i="28"/>
  <c r="D1444" i="28"/>
  <c r="AE1445" i="28"/>
  <c r="D1445" i="28"/>
  <c r="AE1446" i="28"/>
  <c r="D1446" i="28"/>
  <c r="AE1447" i="28"/>
  <c r="D1447" i="28"/>
  <c r="AE1448" i="28"/>
  <c r="D1448" i="28"/>
  <c r="AE1449" i="28"/>
  <c r="D1449" i="28"/>
  <c r="AE1450" i="28"/>
  <c r="D1450" i="28"/>
  <c r="AE1451" i="28"/>
  <c r="D1451" i="28"/>
  <c r="D1429" i="28"/>
  <c r="AE1608" i="28"/>
  <c r="D1608" i="28"/>
  <c r="AE1609" i="28"/>
  <c r="D1609" i="28"/>
  <c r="AE1610" i="28"/>
  <c r="D1610" i="28"/>
  <c r="AE1611" i="28"/>
  <c r="D1611" i="28"/>
  <c r="AE1612" i="28"/>
  <c r="D1612" i="28"/>
  <c r="AE1613" i="28"/>
  <c r="D1613" i="28"/>
  <c r="AE1614" i="28"/>
  <c r="D1614" i="28"/>
  <c r="AE1615" i="28"/>
  <c r="D1615" i="28"/>
  <c r="AE1616" i="28"/>
  <c r="D1616" i="28"/>
  <c r="AE1617" i="28"/>
  <c r="D1617" i="28"/>
  <c r="AE1618" i="28"/>
  <c r="D1618" i="28"/>
  <c r="AE1619" i="28"/>
  <c r="D1619" i="28"/>
  <c r="AE1620" i="28"/>
  <c r="D1620" i="28"/>
  <c r="AE1621" i="28"/>
  <c r="D1621" i="28"/>
  <c r="AE1622" i="28"/>
  <c r="D1622" i="28"/>
  <c r="AE1623" i="28"/>
  <c r="D1623" i="28"/>
  <c r="AE1624" i="28"/>
  <c r="D1624" i="28"/>
  <c r="AE1625" i="28"/>
  <c r="D1625" i="28"/>
  <c r="AE1626" i="28"/>
  <c r="D1626" i="28"/>
  <c r="AE1627" i="28"/>
  <c r="D1627" i="28"/>
  <c r="AE1628" i="28"/>
  <c r="D1628" i="28"/>
  <c r="AE1629" i="28"/>
  <c r="D1629" i="28"/>
  <c r="D1607" i="28"/>
  <c r="C53" i="24"/>
  <c r="AE807" i="28"/>
  <c r="D807" i="28"/>
  <c r="AE808" i="28"/>
  <c r="D808" i="28"/>
  <c r="AE809" i="28"/>
  <c r="D809" i="28"/>
  <c r="AE810" i="28"/>
  <c r="D810" i="28"/>
  <c r="AE811" i="28"/>
  <c r="D811" i="28"/>
  <c r="AE812" i="28"/>
  <c r="D812" i="28"/>
  <c r="AE813" i="28"/>
  <c r="D813" i="28"/>
  <c r="AE814" i="28"/>
  <c r="D814" i="28"/>
  <c r="AE815" i="28"/>
  <c r="D815" i="28"/>
  <c r="AE816" i="28"/>
  <c r="D816" i="28"/>
  <c r="AE817" i="28"/>
  <c r="D817" i="28"/>
  <c r="AE818" i="28"/>
  <c r="D818" i="28"/>
  <c r="AE819" i="28"/>
  <c r="D819" i="28"/>
  <c r="AE820" i="28"/>
  <c r="D820" i="28"/>
  <c r="AE821" i="28"/>
  <c r="D821" i="28"/>
  <c r="AE822" i="28"/>
  <c r="D822" i="28"/>
  <c r="AE823" i="28"/>
  <c r="D823" i="28"/>
  <c r="AE824" i="28"/>
  <c r="D824" i="28"/>
  <c r="AE825" i="28"/>
  <c r="D825" i="28"/>
  <c r="AE826" i="28"/>
  <c r="D826" i="28"/>
  <c r="AE827" i="28"/>
  <c r="D827" i="28"/>
  <c r="AE828" i="28"/>
  <c r="D828" i="28"/>
  <c r="D806" i="28"/>
  <c r="C60" i="24"/>
  <c r="AE1074" i="28"/>
  <c r="D1074" i="28"/>
  <c r="AE1075" i="28"/>
  <c r="D1075" i="28"/>
  <c r="AE1076" i="28"/>
  <c r="D1076" i="28"/>
  <c r="AE1077" i="28"/>
  <c r="D1077" i="28"/>
  <c r="AE1078" i="28"/>
  <c r="D1078" i="28"/>
  <c r="AE1079" i="28"/>
  <c r="D1079" i="28"/>
  <c r="AE1080" i="28"/>
  <c r="D1080" i="28"/>
  <c r="AE1081" i="28"/>
  <c r="D1081" i="28"/>
  <c r="AE1082" i="28"/>
  <c r="D1082" i="28"/>
  <c r="AE1083" i="28"/>
  <c r="D1083" i="28"/>
  <c r="AE1084" i="28"/>
  <c r="D1084" i="28"/>
  <c r="AE1085" i="28"/>
  <c r="D1085" i="28"/>
  <c r="AE1086" i="28"/>
  <c r="D1086" i="28"/>
  <c r="AE1087" i="28"/>
  <c r="D1087" i="28"/>
  <c r="AE1088" i="28"/>
  <c r="D1088" i="28"/>
  <c r="AE1089" i="28"/>
  <c r="D1089" i="28"/>
  <c r="AE1090" i="28"/>
  <c r="D1090" i="28"/>
  <c r="AE1091" i="28"/>
  <c r="D1091" i="28"/>
  <c r="AE1092" i="28"/>
  <c r="D1092" i="28"/>
  <c r="AE1093" i="28"/>
  <c r="D1093" i="28"/>
  <c r="AE1094" i="28"/>
  <c r="D1094" i="28"/>
  <c r="AE1095" i="28"/>
  <c r="D1095" i="28"/>
  <c r="D1073" i="28"/>
  <c r="C67" i="24"/>
  <c r="AE629" i="28"/>
  <c r="D629" i="28"/>
  <c r="AE630" i="28"/>
  <c r="D630" i="28"/>
  <c r="AE631" i="28"/>
  <c r="D631" i="28"/>
  <c r="AE632" i="28"/>
  <c r="D632" i="28"/>
  <c r="AE633" i="28"/>
  <c r="D633" i="28"/>
  <c r="AE634" i="28"/>
  <c r="D634" i="28"/>
  <c r="AE635" i="28"/>
  <c r="D635" i="28"/>
  <c r="AE636" i="28"/>
  <c r="D636" i="28"/>
  <c r="AE637" i="28"/>
  <c r="D637" i="28"/>
  <c r="AE638" i="28"/>
  <c r="D638" i="28"/>
  <c r="AE639" i="28"/>
  <c r="D639" i="28"/>
  <c r="AE640" i="28"/>
  <c r="D640" i="28"/>
  <c r="AE641" i="28"/>
  <c r="D641" i="28"/>
  <c r="AE642" i="28"/>
  <c r="D642" i="28"/>
  <c r="AE643" i="28"/>
  <c r="D643" i="28"/>
  <c r="AE644" i="28"/>
  <c r="D644" i="28"/>
  <c r="AE645" i="28"/>
  <c r="D645" i="28"/>
  <c r="AE646" i="28"/>
  <c r="D646" i="28"/>
  <c r="AE647" i="28"/>
  <c r="D647" i="28"/>
  <c r="AE648" i="28"/>
  <c r="D648" i="28"/>
  <c r="AE649" i="28"/>
  <c r="D649" i="28"/>
  <c r="AE650" i="28"/>
  <c r="D650" i="28"/>
  <c r="D628" i="28"/>
  <c r="C74" i="24"/>
  <c r="AE985" i="28"/>
  <c r="D985" i="28"/>
  <c r="AE986" i="28"/>
  <c r="D986" i="28"/>
  <c r="AE987" i="28"/>
  <c r="D987" i="28"/>
  <c r="AE988" i="28"/>
  <c r="D988" i="28"/>
  <c r="AE989" i="28"/>
  <c r="D989" i="28"/>
  <c r="AE990" i="28"/>
  <c r="D990" i="28"/>
  <c r="AE991" i="28"/>
  <c r="D991" i="28"/>
  <c r="AE992" i="28"/>
  <c r="D992" i="28"/>
  <c r="AE993" i="28"/>
  <c r="D993" i="28"/>
  <c r="AE994" i="28"/>
  <c r="D994" i="28"/>
  <c r="AE995" i="28"/>
  <c r="D995" i="28"/>
  <c r="AE996" i="28"/>
  <c r="D996" i="28"/>
  <c r="AE997" i="28"/>
  <c r="D997" i="28"/>
  <c r="AE998" i="28"/>
  <c r="D998" i="28"/>
  <c r="AE999" i="28"/>
  <c r="D999" i="28"/>
  <c r="AE1000" i="28"/>
  <c r="D1000" i="28"/>
  <c r="AE1001" i="28"/>
  <c r="D1001" i="28"/>
  <c r="AE1002" i="28"/>
  <c r="D1002" i="28"/>
  <c r="AE1003" i="28"/>
  <c r="D1003" i="28"/>
  <c r="AE1004" i="28"/>
  <c r="D1004" i="28"/>
  <c r="AE1005" i="28"/>
  <c r="D1005" i="28"/>
  <c r="AE1006" i="28"/>
  <c r="D1006" i="28"/>
  <c r="D984" i="28"/>
  <c r="C81" i="24"/>
  <c r="AE1697" i="28"/>
  <c r="D1697" i="28"/>
  <c r="AE1698" i="28"/>
  <c r="D1698" i="28"/>
  <c r="AE1699" i="28"/>
  <c r="D1699" i="28"/>
  <c r="AE1700" i="28"/>
  <c r="D1700" i="28"/>
  <c r="AE1701" i="28"/>
  <c r="D1701" i="28"/>
  <c r="AE1702" i="28"/>
  <c r="D1702" i="28"/>
  <c r="AE1703" i="28"/>
  <c r="D1703" i="28"/>
  <c r="AE1704" i="28"/>
  <c r="D1704" i="28"/>
  <c r="AE1705" i="28"/>
  <c r="D1705" i="28"/>
  <c r="AE1706" i="28"/>
  <c r="D1706" i="28"/>
  <c r="AE1707" i="28"/>
  <c r="D1707" i="28"/>
  <c r="AE1708" i="28"/>
  <c r="D1708" i="28"/>
  <c r="AE1709" i="28"/>
  <c r="D1709" i="28"/>
  <c r="AE1710" i="28"/>
  <c r="D1710" i="28"/>
  <c r="AE1711" i="28"/>
  <c r="D1711" i="28"/>
  <c r="AE1712" i="28"/>
  <c r="D1712" i="28"/>
  <c r="AE1713" i="28"/>
  <c r="D1713" i="28"/>
  <c r="AE1714" i="28"/>
  <c r="D1714" i="28"/>
  <c r="AE1715" i="28"/>
  <c r="D1715" i="28"/>
  <c r="AE1716" i="28"/>
  <c r="D1716" i="28"/>
  <c r="AE1717" i="28"/>
  <c r="D1717" i="28"/>
  <c r="AE1718" i="28"/>
  <c r="D1718" i="28"/>
  <c r="D1696" i="28"/>
  <c r="C88" i="24"/>
  <c r="AE1786" i="28"/>
  <c r="D1786" i="28"/>
  <c r="AE1787" i="28"/>
  <c r="D1787" i="28"/>
  <c r="AE1788" i="28"/>
  <c r="D1788" i="28"/>
  <c r="AE1789" i="28"/>
  <c r="D1789" i="28"/>
  <c r="AE1790" i="28"/>
  <c r="D1790" i="28"/>
  <c r="AE1791" i="28"/>
  <c r="D1791" i="28"/>
  <c r="AE1792" i="28"/>
  <c r="D1792" i="28"/>
  <c r="AE1793" i="28"/>
  <c r="D1793" i="28"/>
  <c r="AE1794" i="28"/>
  <c r="D1794" i="28"/>
  <c r="AE1795" i="28"/>
  <c r="D1795" i="28"/>
  <c r="AE1796" i="28"/>
  <c r="D1796" i="28"/>
  <c r="AE1797" i="28"/>
  <c r="D1797" i="28"/>
  <c r="AE1798" i="28"/>
  <c r="D1798" i="28"/>
  <c r="AE1799" i="28"/>
  <c r="D1799" i="28"/>
  <c r="AE1800" i="28"/>
  <c r="D1800" i="28"/>
  <c r="AE1801" i="28"/>
  <c r="D1801" i="28"/>
  <c r="AE1802" i="28"/>
  <c r="D1802" i="28"/>
  <c r="AE1803" i="28"/>
  <c r="D1803" i="28"/>
  <c r="AE1804" i="28"/>
  <c r="D1804" i="28"/>
  <c r="AE1805" i="28"/>
  <c r="D1805" i="28"/>
  <c r="AE1806" i="28"/>
  <c r="D1806" i="28"/>
  <c r="AE1807" i="28"/>
  <c r="D1807" i="28"/>
  <c r="D1785" i="28"/>
  <c r="C95" i="24"/>
  <c r="F11" i="4"/>
  <c r="F19" i="4"/>
  <c r="R29" i="28"/>
  <c r="C29" i="28"/>
  <c r="R30" i="28"/>
  <c r="C30" i="28"/>
  <c r="R31" i="28"/>
  <c r="C31" i="28"/>
  <c r="R32" i="28"/>
  <c r="C32" i="28"/>
  <c r="R33" i="28"/>
  <c r="C33" i="28"/>
  <c r="R34" i="28"/>
  <c r="C34" i="28"/>
  <c r="R35" i="28"/>
  <c r="C35" i="28"/>
  <c r="C28" i="28"/>
  <c r="B5" i="24"/>
  <c r="R296" i="28"/>
  <c r="C296" i="28"/>
  <c r="R297" i="28"/>
  <c r="C297" i="28"/>
  <c r="R298" i="28"/>
  <c r="C298" i="28"/>
  <c r="R299" i="28"/>
  <c r="C299" i="28"/>
  <c r="R300" i="28"/>
  <c r="C300" i="28"/>
  <c r="R301" i="28"/>
  <c r="C301" i="28"/>
  <c r="R302" i="28"/>
  <c r="C302" i="28"/>
  <c r="C295" i="28"/>
  <c r="B12" i="24"/>
  <c r="R741" i="28"/>
  <c r="C741" i="28"/>
  <c r="R742" i="28"/>
  <c r="C742" i="28"/>
  <c r="R743" i="28"/>
  <c r="C743" i="28"/>
  <c r="R744" i="28"/>
  <c r="C744" i="28"/>
  <c r="R745" i="28"/>
  <c r="C745" i="28"/>
  <c r="R746" i="28"/>
  <c r="C746" i="28"/>
  <c r="R747" i="28"/>
  <c r="C747" i="28"/>
  <c r="C740" i="28"/>
  <c r="B19" i="24"/>
  <c r="R207" i="28"/>
  <c r="C207" i="28"/>
  <c r="R208" i="28"/>
  <c r="C208" i="28"/>
  <c r="R209" i="28"/>
  <c r="C209" i="28"/>
  <c r="R210" i="28"/>
  <c r="C210" i="28"/>
  <c r="R211" i="28"/>
  <c r="C211" i="28"/>
  <c r="R212" i="28"/>
  <c r="C212" i="28"/>
  <c r="R213" i="28"/>
  <c r="C213" i="28"/>
  <c r="C206" i="28"/>
  <c r="R563" i="28"/>
  <c r="C563" i="28"/>
  <c r="R564" i="28"/>
  <c r="C564" i="28"/>
  <c r="R565" i="28"/>
  <c r="C565" i="28"/>
  <c r="R566" i="28"/>
  <c r="C566" i="28"/>
  <c r="R567" i="28"/>
  <c r="C567" i="28"/>
  <c r="R568" i="28"/>
  <c r="C568" i="28"/>
  <c r="R569" i="28"/>
  <c r="C569" i="28"/>
  <c r="C562" i="28"/>
  <c r="R1542" i="28"/>
  <c r="C1542" i="28"/>
  <c r="R1543" i="28"/>
  <c r="C1543" i="28"/>
  <c r="R1544" i="28"/>
  <c r="C1544" i="28"/>
  <c r="R1545" i="28"/>
  <c r="C1545" i="28"/>
  <c r="R1546" i="28"/>
  <c r="C1546" i="28"/>
  <c r="R1547" i="28"/>
  <c r="C1547" i="28"/>
  <c r="R1548" i="28"/>
  <c r="C1548" i="28"/>
  <c r="C1541" i="28"/>
  <c r="B26" i="24"/>
  <c r="R118" i="28"/>
  <c r="C118" i="28"/>
  <c r="R119" i="28"/>
  <c r="C119" i="28"/>
  <c r="R120" i="28"/>
  <c r="C120" i="28"/>
  <c r="R121" i="28"/>
  <c r="C121" i="28"/>
  <c r="R122" i="28"/>
  <c r="C122" i="28"/>
  <c r="R123" i="28"/>
  <c r="C123" i="28"/>
  <c r="R124" i="28"/>
  <c r="C124" i="28"/>
  <c r="C117" i="28"/>
  <c r="R1186" i="28"/>
  <c r="C1186" i="28"/>
  <c r="R1187" i="28"/>
  <c r="C1187" i="28"/>
  <c r="R1188" i="28"/>
  <c r="C1188" i="28"/>
  <c r="R1189" i="28"/>
  <c r="C1189" i="28"/>
  <c r="R1190" i="28"/>
  <c r="C1190" i="28"/>
  <c r="R1191" i="28"/>
  <c r="C1191" i="28"/>
  <c r="R1192" i="28"/>
  <c r="C1192" i="28"/>
  <c r="C1185" i="28"/>
  <c r="R1364" i="28"/>
  <c r="C1364" i="28"/>
  <c r="R1365" i="28"/>
  <c r="C1365" i="28"/>
  <c r="R1366" i="28"/>
  <c r="C1366" i="28"/>
  <c r="R1367" i="28"/>
  <c r="C1367" i="28"/>
  <c r="R1368" i="28"/>
  <c r="C1368" i="28"/>
  <c r="R1369" i="28"/>
  <c r="C1369" i="28"/>
  <c r="R1370" i="28"/>
  <c r="C1370" i="28"/>
  <c r="C1363" i="28"/>
  <c r="B33" i="24"/>
  <c r="R385" i="28"/>
  <c r="C385" i="28"/>
  <c r="R386" i="28"/>
  <c r="C386" i="28"/>
  <c r="R387" i="28"/>
  <c r="C387" i="28"/>
  <c r="R388" i="28"/>
  <c r="C388" i="28"/>
  <c r="R389" i="28"/>
  <c r="C389" i="28"/>
  <c r="R390" i="28"/>
  <c r="C390" i="28"/>
  <c r="R391" i="28"/>
  <c r="C391" i="28"/>
  <c r="C384" i="28"/>
  <c r="B40" i="24"/>
  <c r="R474" i="28"/>
  <c r="C474" i="28"/>
  <c r="R475" i="28"/>
  <c r="C475" i="28"/>
  <c r="R476" i="28"/>
  <c r="C476" i="28"/>
  <c r="R477" i="28"/>
  <c r="C477" i="28"/>
  <c r="R478" i="28"/>
  <c r="C478" i="28"/>
  <c r="R479" i="28"/>
  <c r="C479" i="28"/>
  <c r="R480" i="28"/>
  <c r="C480" i="28"/>
  <c r="C473" i="28"/>
  <c r="B47" i="24"/>
  <c r="R919" i="28"/>
  <c r="C919" i="28"/>
  <c r="R920" i="28"/>
  <c r="C920" i="28"/>
  <c r="R921" i="28"/>
  <c r="C921" i="28"/>
  <c r="R922" i="28"/>
  <c r="C922" i="28"/>
  <c r="R923" i="28"/>
  <c r="C923" i="28"/>
  <c r="R924" i="28"/>
  <c r="C924" i="28"/>
  <c r="R925" i="28"/>
  <c r="C925" i="28"/>
  <c r="C918" i="28"/>
  <c r="R1275" i="28"/>
  <c r="C1275" i="28"/>
  <c r="R1276" i="28"/>
  <c r="C1276" i="28"/>
  <c r="R1277" i="28"/>
  <c r="C1277" i="28"/>
  <c r="R1278" i="28"/>
  <c r="C1278" i="28"/>
  <c r="R1279" i="28"/>
  <c r="C1279" i="28"/>
  <c r="R1280" i="28"/>
  <c r="C1280" i="28"/>
  <c r="R1281" i="28"/>
  <c r="C1281" i="28"/>
  <c r="C1274" i="28"/>
  <c r="R1453" i="28"/>
  <c r="C1453" i="28"/>
  <c r="R1454" i="28"/>
  <c r="C1454" i="28"/>
  <c r="R1455" i="28"/>
  <c r="C1455" i="28"/>
  <c r="R1456" i="28"/>
  <c r="C1456" i="28"/>
  <c r="R1457" i="28"/>
  <c r="C1457" i="28"/>
  <c r="R1458" i="28"/>
  <c r="C1458" i="28"/>
  <c r="R1459" i="28"/>
  <c r="C1459" i="28"/>
  <c r="C1452" i="28"/>
  <c r="R1631" i="28"/>
  <c r="C1631" i="28"/>
  <c r="R1632" i="28"/>
  <c r="C1632" i="28"/>
  <c r="R1633" i="28"/>
  <c r="C1633" i="28"/>
  <c r="R1634" i="28"/>
  <c r="C1634" i="28"/>
  <c r="R1635" i="28"/>
  <c r="C1635" i="28"/>
  <c r="R1636" i="28"/>
  <c r="C1636" i="28"/>
  <c r="R1637" i="28"/>
  <c r="C1637" i="28"/>
  <c r="C1630" i="28"/>
  <c r="B54" i="24"/>
  <c r="R830" i="28"/>
  <c r="C830" i="28"/>
  <c r="R831" i="28"/>
  <c r="C831" i="28"/>
  <c r="R832" i="28"/>
  <c r="C832" i="28"/>
  <c r="R833" i="28"/>
  <c r="C833" i="28"/>
  <c r="R834" i="28"/>
  <c r="C834" i="28"/>
  <c r="R835" i="28"/>
  <c r="C835" i="28"/>
  <c r="R836" i="28"/>
  <c r="C836" i="28"/>
  <c r="C829" i="28"/>
  <c r="B61" i="24"/>
  <c r="R1097" i="28"/>
  <c r="C1097" i="28"/>
  <c r="R1098" i="28"/>
  <c r="C1098" i="28"/>
  <c r="R1099" i="28"/>
  <c r="C1099" i="28"/>
  <c r="R1100" i="28"/>
  <c r="C1100" i="28"/>
  <c r="R1101" i="28"/>
  <c r="C1101" i="28"/>
  <c r="R1102" i="28"/>
  <c r="C1102" i="28"/>
  <c r="R1103" i="28"/>
  <c r="C1103" i="28"/>
  <c r="C1096" i="28"/>
  <c r="B68" i="24"/>
  <c r="R652" i="28"/>
  <c r="C652" i="28"/>
  <c r="R653" i="28"/>
  <c r="C653" i="28"/>
  <c r="R654" i="28"/>
  <c r="C654" i="28"/>
  <c r="R655" i="28"/>
  <c r="C655" i="28"/>
  <c r="R656" i="28"/>
  <c r="C656" i="28"/>
  <c r="R657" i="28"/>
  <c r="C657" i="28"/>
  <c r="R658" i="28"/>
  <c r="C658" i="28"/>
  <c r="C651" i="28"/>
  <c r="B75" i="24"/>
  <c r="R1008" i="28"/>
  <c r="C1008" i="28"/>
  <c r="R1009" i="28"/>
  <c r="C1009" i="28"/>
  <c r="R1010" i="28"/>
  <c r="C1010" i="28"/>
  <c r="R1011" i="28"/>
  <c r="C1011" i="28"/>
  <c r="R1012" i="28"/>
  <c r="C1012" i="28"/>
  <c r="R1013" i="28"/>
  <c r="C1013" i="28"/>
  <c r="R1014" i="28"/>
  <c r="C1014" i="28"/>
  <c r="C1007" i="28"/>
  <c r="B82" i="24"/>
  <c r="R1720" i="28"/>
  <c r="C1720" i="28"/>
  <c r="R1721" i="28"/>
  <c r="C1721" i="28"/>
  <c r="R1722" i="28"/>
  <c r="C1722" i="28"/>
  <c r="R1723" i="28"/>
  <c r="C1723" i="28"/>
  <c r="R1724" i="28"/>
  <c r="C1724" i="28"/>
  <c r="R1725" i="28"/>
  <c r="C1725" i="28"/>
  <c r="R1726" i="28"/>
  <c r="C1726" i="28"/>
  <c r="C1719" i="28"/>
  <c r="B89" i="24"/>
  <c r="R1809" i="28"/>
  <c r="C1809" i="28"/>
  <c r="R1810" i="28"/>
  <c r="C1810" i="28"/>
  <c r="R1811" i="28"/>
  <c r="C1811" i="28"/>
  <c r="R1812" i="28"/>
  <c r="C1812" i="28"/>
  <c r="R1813" i="28"/>
  <c r="C1813" i="28"/>
  <c r="R1814" i="28"/>
  <c r="C1814" i="28"/>
  <c r="R1815" i="28"/>
  <c r="C1815" i="28"/>
  <c r="C1808" i="28"/>
  <c r="B96" i="24"/>
  <c r="F4" i="4"/>
  <c r="AE29" i="28"/>
  <c r="D29" i="28"/>
  <c r="AE30" i="28"/>
  <c r="D30" i="28"/>
  <c r="AE31" i="28"/>
  <c r="D31" i="28"/>
  <c r="AE32" i="28"/>
  <c r="D32" i="28"/>
  <c r="AE33" i="28"/>
  <c r="D33" i="28"/>
  <c r="AE34" i="28"/>
  <c r="D34" i="28"/>
  <c r="AE35" i="28"/>
  <c r="D35" i="28"/>
  <c r="D28" i="28"/>
  <c r="C5" i="24"/>
  <c r="AE296" i="28"/>
  <c r="D296" i="28"/>
  <c r="AE297" i="28"/>
  <c r="D297" i="28"/>
  <c r="AE298" i="28"/>
  <c r="D298" i="28"/>
  <c r="AE299" i="28"/>
  <c r="D299" i="28"/>
  <c r="AE300" i="28"/>
  <c r="D300" i="28"/>
  <c r="AE301" i="28"/>
  <c r="D301" i="28"/>
  <c r="AE302" i="28"/>
  <c r="D302" i="28"/>
  <c r="D295" i="28"/>
  <c r="C12" i="24"/>
  <c r="AE741" i="28"/>
  <c r="D741" i="28"/>
  <c r="AE742" i="28"/>
  <c r="D742" i="28"/>
  <c r="AE743" i="28"/>
  <c r="D743" i="28"/>
  <c r="AE744" i="28"/>
  <c r="D744" i="28"/>
  <c r="AE745" i="28"/>
  <c r="D745" i="28"/>
  <c r="AE746" i="28"/>
  <c r="D746" i="28"/>
  <c r="AE747" i="28"/>
  <c r="D747" i="28"/>
  <c r="D740" i="28"/>
  <c r="C19" i="24"/>
  <c r="AE563" i="28"/>
  <c r="D563" i="28"/>
  <c r="AE564" i="28"/>
  <c r="D564" i="28"/>
  <c r="AE565" i="28"/>
  <c r="D565" i="28"/>
  <c r="AE566" i="28"/>
  <c r="D566" i="28"/>
  <c r="AE567" i="28"/>
  <c r="D567" i="28"/>
  <c r="AE568" i="28"/>
  <c r="D568" i="28"/>
  <c r="AE569" i="28"/>
  <c r="D569" i="28"/>
  <c r="D562" i="28"/>
  <c r="AE1542" i="28"/>
  <c r="D1542" i="28"/>
  <c r="AE1543" i="28"/>
  <c r="D1543" i="28"/>
  <c r="AE1544" i="28"/>
  <c r="D1544" i="28"/>
  <c r="AE1545" i="28"/>
  <c r="D1545" i="28"/>
  <c r="AE1546" i="28"/>
  <c r="D1546" i="28"/>
  <c r="AE1547" i="28"/>
  <c r="D1547" i="28"/>
  <c r="AE1548" i="28"/>
  <c r="D1548" i="28"/>
  <c r="D1541" i="28"/>
  <c r="C26" i="24"/>
  <c r="AE118" i="28"/>
  <c r="D118" i="28"/>
  <c r="AE119" i="28"/>
  <c r="D119" i="28"/>
  <c r="AE120" i="28"/>
  <c r="D120" i="28"/>
  <c r="AE121" i="28"/>
  <c r="D121" i="28"/>
  <c r="AE122" i="28"/>
  <c r="D122" i="28"/>
  <c r="AE123" i="28"/>
  <c r="D123" i="28"/>
  <c r="AE124" i="28"/>
  <c r="D124" i="28"/>
  <c r="D117" i="28"/>
  <c r="AE1186" i="28"/>
  <c r="D1186" i="28"/>
  <c r="AE1187" i="28"/>
  <c r="D1187" i="28"/>
  <c r="AE1188" i="28"/>
  <c r="D1188" i="28"/>
  <c r="AE1189" i="28"/>
  <c r="D1189" i="28"/>
  <c r="AE1190" i="28"/>
  <c r="D1190" i="28"/>
  <c r="AE1191" i="28"/>
  <c r="D1191" i="28"/>
  <c r="AE1192" i="28"/>
  <c r="D1192" i="28"/>
  <c r="D1185" i="28"/>
  <c r="AE1364" i="28"/>
  <c r="D1364" i="28"/>
  <c r="AE1365" i="28"/>
  <c r="D1365" i="28"/>
  <c r="AE1366" i="28"/>
  <c r="D1366" i="28"/>
  <c r="AE1367" i="28"/>
  <c r="D1367" i="28"/>
  <c r="AE1368" i="28"/>
  <c r="D1368" i="28"/>
  <c r="AE1369" i="28"/>
  <c r="D1369" i="28"/>
  <c r="AE1370" i="28"/>
  <c r="D1370" i="28"/>
  <c r="D1363" i="28"/>
  <c r="C33" i="24"/>
  <c r="AE385" i="28"/>
  <c r="D385" i="28"/>
  <c r="AE386" i="28"/>
  <c r="D386" i="28"/>
  <c r="AE387" i="28"/>
  <c r="D387" i="28"/>
  <c r="AE388" i="28"/>
  <c r="D388" i="28"/>
  <c r="AE389" i="28"/>
  <c r="D389" i="28"/>
  <c r="AE390" i="28"/>
  <c r="D390" i="28"/>
  <c r="AE391" i="28"/>
  <c r="D391" i="28"/>
  <c r="D384" i="28"/>
  <c r="C40" i="24"/>
  <c r="AE474" i="28"/>
  <c r="D474" i="28"/>
  <c r="AE475" i="28"/>
  <c r="D475" i="28"/>
  <c r="AE476" i="28"/>
  <c r="D476" i="28"/>
  <c r="AE477" i="28"/>
  <c r="D477" i="28"/>
  <c r="AE478" i="28"/>
  <c r="D478" i="28"/>
  <c r="AE479" i="28"/>
  <c r="D479" i="28"/>
  <c r="AE480" i="28"/>
  <c r="D480" i="28"/>
  <c r="D473" i="28"/>
  <c r="C47" i="24"/>
  <c r="AE919" i="28"/>
  <c r="D919" i="28"/>
  <c r="AE920" i="28"/>
  <c r="D920" i="28"/>
  <c r="AE921" i="28"/>
  <c r="D921" i="28"/>
  <c r="AE922" i="28"/>
  <c r="D922" i="28"/>
  <c r="AE923" i="28"/>
  <c r="D923" i="28"/>
  <c r="AE924" i="28"/>
  <c r="D924" i="28"/>
  <c r="AE925" i="28"/>
  <c r="D925" i="28"/>
  <c r="D918" i="28"/>
  <c r="AE1275" i="28"/>
  <c r="D1275" i="28"/>
  <c r="AE1276" i="28"/>
  <c r="D1276" i="28"/>
  <c r="AE1277" i="28"/>
  <c r="D1277" i="28"/>
  <c r="AE1278" i="28"/>
  <c r="D1278" i="28"/>
  <c r="AE1279" i="28"/>
  <c r="D1279" i="28"/>
  <c r="AE1280" i="28"/>
  <c r="D1280" i="28"/>
  <c r="AE1281" i="28"/>
  <c r="D1281" i="28"/>
  <c r="D1274" i="28"/>
  <c r="AE1453" i="28"/>
  <c r="D1453" i="28"/>
  <c r="AE1454" i="28"/>
  <c r="D1454" i="28"/>
  <c r="AE1455" i="28"/>
  <c r="D1455" i="28"/>
  <c r="AE1456" i="28"/>
  <c r="D1456" i="28"/>
  <c r="AE1457" i="28"/>
  <c r="D1457" i="28"/>
  <c r="AE1458" i="28"/>
  <c r="D1458" i="28"/>
  <c r="AE1459" i="28"/>
  <c r="D1459" i="28"/>
  <c r="D1452" i="28"/>
  <c r="AE1631" i="28"/>
  <c r="D1631" i="28"/>
  <c r="AE1632" i="28"/>
  <c r="D1632" i="28"/>
  <c r="AE1633" i="28"/>
  <c r="D1633" i="28"/>
  <c r="AE1634" i="28"/>
  <c r="D1634" i="28"/>
  <c r="AE1635" i="28"/>
  <c r="D1635" i="28"/>
  <c r="AE1636" i="28"/>
  <c r="D1636" i="28"/>
  <c r="AE1637" i="28"/>
  <c r="D1637" i="28"/>
  <c r="D1630" i="28"/>
  <c r="C54" i="24"/>
  <c r="AE830" i="28"/>
  <c r="D830" i="28"/>
  <c r="AE831" i="28"/>
  <c r="D831" i="28"/>
  <c r="AE832" i="28"/>
  <c r="D832" i="28"/>
  <c r="AE833" i="28"/>
  <c r="D833" i="28"/>
  <c r="AE834" i="28"/>
  <c r="D834" i="28"/>
  <c r="AE835" i="28"/>
  <c r="D835" i="28"/>
  <c r="AE836" i="28"/>
  <c r="D836" i="28"/>
  <c r="D829" i="28"/>
  <c r="C61" i="24"/>
  <c r="AE1097" i="28"/>
  <c r="D1097" i="28"/>
  <c r="AE1098" i="28"/>
  <c r="D1098" i="28"/>
  <c r="AE1099" i="28"/>
  <c r="D1099" i="28"/>
  <c r="AE1100" i="28"/>
  <c r="D1100" i="28"/>
  <c r="AE1101" i="28"/>
  <c r="D1101" i="28"/>
  <c r="AE1102" i="28"/>
  <c r="D1102" i="28"/>
  <c r="AE1103" i="28"/>
  <c r="D1103" i="28"/>
  <c r="D1096" i="28"/>
  <c r="C68" i="24"/>
  <c r="AE652" i="28"/>
  <c r="D652" i="28"/>
  <c r="AE653" i="28"/>
  <c r="D653" i="28"/>
  <c r="AE654" i="28"/>
  <c r="D654" i="28"/>
  <c r="AE655" i="28"/>
  <c r="D655" i="28"/>
  <c r="AE656" i="28"/>
  <c r="D656" i="28"/>
  <c r="AE657" i="28"/>
  <c r="D657" i="28"/>
  <c r="AE658" i="28"/>
  <c r="D658" i="28"/>
  <c r="D651" i="28"/>
  <c r="C75" i="24"/>
  <c r="AE1008" i="28"/>
  <c r="D1008" i="28"/>
  <c r="AE1009" i="28"/>
  <c r="D1009" i="28"/>
  <c r="AE1010" i="28"/>
  <c r="D1010" i="28"/>
  <c r="AE1011" i="28"/>
  <c r="D1011" i="28"/>
  <c r="AE1012" i="28"/>
  <c r="D1012" i="28"/>
  <c r="AE1013" i="28"/>
  <c r="D1013" i="28"/>
  <c r="AE1014" i="28"/>
  <c r="D1014" i="28"/>
  <c r="D1007" i="28"/>
  <c r="C82" i="24"/>
  <c r="AE1720" i="28"/>
  <c r="D1720" i="28"/>
  <c r="AE1721" i="28"/>
  <c r="D1721" i="28"/>
  <c r="AE1722" i="28"/>
  <c r="D1722" i="28"/>
  <c r="AE1723" i="28"/>
  <c r="D1723" i="28"/>
  <c r="AE1724" i="28"/>
  <c r="D1724" i="28"/>
  <c r="AE1725" i="28"/>
  <c r="D1725" i="28"/>
  <c r="AE1726" i="28"/>
  <c r="D1726" i="28"/>
  <c r="D1719" i="28"/>
  <c r="C89" i="24"/>
  <c r="AE1809" i="28"/>
  <c r="D1809" i="28"/>
  <c r="AE1810" i="28"/>
  <c r="D1810" i="28"/>
  <c r="AE1811" i="28"/>
  <c r="D1811" i="28"/>
  <c r="AE1812" i="28"/>
  <c r="D1812" i="28"/>
  <c r="AE1813" i="28"/>
  <c r="D1813" i="28"/>
  <c r="AE1814" i="28"/>
  <c r="D1814" i="28"/>
  <c r="AE1815" i="28"/>
  <c r="D1815" i="28"/>
  <c r="D1808" i="28"/>
  <c r="C96" i="24"/>
  <c r="F12" i="4"/>
  <c r="F20" i="4"/>
  <c r="R37" i="28"/>
  <c r="C37" i="28"/>
  <c r="R38" i="28"/>
  <c r="C38" i="28"/>
  <c r="R39" i="28"/>
  <c r="C39" i="28"/>
  <c r="R40" i="28"/>
  <c r="C40" i="28"/>
  <c r="R41" i="28"/>
  <c r="C41" i="28"/>
  <c r="R42" i="28"/>
  <c r="C42" i="28"/>
  <c r="R43" i="28"/>
  <c r="C43" i="28"/>
  <c r="R44" i="28"/>
  <c r="C44" i="28"/>
  <c r="R45" i="28"/>
  <c r="C45" i="28"/>
  <c r="R46" i="28"/>
  <c r="C46" i="28"/>
  <c r="R47" i="28"/>
  <c r="C47" i="28"/>
  <c r="R48" i="28"/>
  <c r="C48" i="28"/>
  <c r="R49" i="28"/>
  <c r="C49" i="28"/>
  <c r="R50" i="28"/>
  <c r="C50" i="28"/>
  <c r="R51" i="28"/>
  <c r="C51" i="28"/>
  <c r="C36" i="28"/>
  <c r="B6" i="24"/>
  <c r="R304" i="28"/>
  <c r="C304" i="28"/>
  <c r="R305" i="28"/>
  <c r="C305" i="28"/>
  <c r="R306" i="28"/>
  <c r="C306" i="28"/>
  <c r="R307" i="28"/>
  <c r="C307" i="28"/>
  <c r="R308" i="28"/>
  <c r="C308" i="28"/>
  <c r="R309" i="28"/>
  <c r="C309" i="28"/>
  <c r="R310" i="28"/>
  <c r="C310" i="28"/>
  <c r="R311" i="28"/>
  <c r="C311" i="28"/>
  <c r="R312" i="28"/>
  <c r="C312" i="28"/>
  <c r="R313" i="28"/>
  <c r="C313" i="28"/>
  <c r="R314" i="28"/>
  <c r="C314" i="28"/>
  <c r="R315" i="28"/>
  <c r="C315" i="28"/>
  <c r="R316" i="28"/>
  <c r="C316" i="28"/>
  <c r="R317" i="28"/>
  <c r="C317" i="28"/>
  <c r="R318" i="28"/>
  <c r="C318" i="28"/>
  <c r="C303" i="28"/>
  <c r="B13" i="24"/>
  <c r="R749" i="28"/>
  <c r="C749" i="28"/>
  <c r="R750" i="28"/>
  <c r="C750" i="28"/>
  <c r="R751" i="28"/>
  <c r="C751" i="28"/>
  <c r="R752" i="28"/>
  <c r="C752" i="28"/>
  <c r="R753" i="28"/>
  <c r="C753" i="28"/>
  <c r="R754" i="28"/>
  <c r="C754" i="28"/>
  <c r="R755" i="28"/>
  <c r="C755" i="28"/>
  <c r="R756" i="28"/>
  <c r="C756" i="28"/>
  <c r="R757" i="28"/>
  <c r="C757" i="28"/>
  <c r="R758" i="28"/>
  <c r="C758" i="28"/>
  <c r="R759" i="28"/>
  <c r="C759" i="28"/>
  <c r="R760" i="28"/>
  <c r="C760" i="28"/>
  <c r="R761" i="28"/>
  <c r="C761" i="28"/>
  <c r="R762" i="28"/>
  <c r="C762" i="28"/>
  <c r="R763" i="28"/>
  <c r="C763" i="28"/>
  <c r="C748" i="28"/>
  <c r="B20" i="24"/>
  <c r="R215" i="28"/>
  <c r="C215" i="28"/>
  <c r="R216" i="28"/>
  <c r="C216" i="28"/>
  <c r="R217" i="28"/>
  <c r="C217" i="28"/>
  <c r="R218" i="28"/>
  <c r="C218" i="28"/>
  <c r="R219" i="28"/>
  <c r="C219" i="28"/>
  <c r="R220" i="28"/>
  <c r="C220" i="28"/>
  <c r="R221" i="28"/>
  <c r="C221" i="28"/>
  <c r="R222" i="28"/>
  <c r="C222" i="28"/>
  <c r="R223" i="28"/>
  <c r="C223" i="28"/>
  <c r="R224" i="28"/>
  <c r="C224" i="28"/>
  <c r="R225" i="28"/>
  <c r="C225" i="28"/>
  <c r="R226" i="28"/>
  <c r="C226" i="28"/>
  <c r="R227" i="28"/>
  <c r="C227" i="28"/>
  <c r="R228" i="28"/>
  <c r="C228" i="28"/>
  <c r="R229" i="28"/>
  <c r="C229" i="28"/>
  <c r="C214" i="28"/>
  <c r="R482" i="28"/>
  <c r="C482" i="28"/>
  <c r="R483" i="28"/>
  <c r="C483" i="28"/>
  <c r="R484" i="28"/>
  <c r="C484" i="28"/>
  <c r="R485" i="28"/>
  <c r="C485" i="28"/>
  <c r="R486" i="28"/>
  <c r="C486" i="28"/>
  <c r="R487" i="28"/>
  <c r="C487" i="28"/>
  <c r="R488" i="28"/>
  <c r="C488" i="28"/>
  <c r="R489" i="28"/>
  <c r="C489" i="28"/>
  <c r="R490" i="28"/>
  <c r="C490" i="28"/>
  <c r="R491" i="28"/>
  <c r="C491" i="28"/>
  <c r="R492" i="28"/>
  <c r="C492" i="28"/>
  <c r="R493" i="28"/>
  <c r="C493" i="28"/>
  <c r="R494" i="28"/>
  <c r="C494" i="28"/>
  <c r="R495" i="28"/>
  <c r="C495" i="28"/>
  <c r="R496" i="28"/>
  <c r="C496" i="28"/>
  <c r="C481" i="28"/>
  <c r="R1550" i="28"/>
  <c r="C1550" i="28"/>
  <c r="R1551" i="28"/>
  <c r="C1551" i="28"/>
  <c r="R1552" i="28"/>
  <c r="C1552" i="28"/>
  <c r="R1553" i="28"/>
  <c r="C1553" i="28"/>
  <c r="R1554" i="28"/>
  <c r="C1554" i="28"/>
  <c r="R1555" i="28"/>
  <c r="C1555" i="28"/>
  <c r="R1556" i="28"/>
  <c r="C1556" i="28"/>
  <c r="R1557" i="28"/>
  <c r="C1557" i="28"/>
  <c r="R1558" i="28"/>
  <c r="C1558" i="28"/>
  <c r="R1559" i="28"/>
  <c r="C1559" i="28"/>
  <c r="R1560" i="28"/>
  <c r="C1560" i="28"/>
  <c r="R1561" i="28"/>
  <c r="C1561" i="28"/>
  <c r="R1562" i="28"/>
  <c r="C1562" i="28"/>
  <c r="R1563" i="28"/>
  <c r="C1563" i="28"/>
  <c r="R1564" i="28"/>
  <c r="C1564" i="28"/>
  <c r="C1549" i="28"/>
  <c r="B27" i="24"/>
  <c r="R126" i="28"/>
  <c r="C126" i="28"/>
  <c r="R127" i="28"/>
  <c r="C127" i="28"/>
  <c r="R128" i="28"/>
  <c r="C128" i="28"/>
  <c r="R129" i="28"/>
  <c r="C129" i="28"/>
  <c r="R130" i="28"/>
  <c r="C130" i="28"/>
  <c r="R131" i="28"/>
  <c r="C131" i="28"/>
  <c r="R132" i="28"/>
  <c r="C132" i="28"/>
  <c r="R133" i="28"/>
  <c r="C133" i="28"/>
  <c r="R134" i="28"/>
  <c r="C134" i="28"/>
  <c r="R135" i="28"/>
  <c r="C135" i="28"/>
  <c r="R136" i="28"/>
  <c r="C136" i="28"/>
  <c r="R137" i="28"/>
  <c r="C137" i="28"/>
  <c r="R138" i="28"/>
  <c r="C138" i="28"/>
  <c r="R139" i="28"/>
  <c r="C139" i="28"/>
  <c r="R140" i="28"/>
  <c r="C140" i="28"/>
  <c r="C125" i="28"/>
  <c r="R1194" i="28"/>
  <c r="C1194" i="28"/>
  <c r="R1195" i="28"/>
  <c r="C1195" i="28"/>
  <c r="R1196" i="28"/>
  <c r="C1196" i="28"/>
  <c r="R1197" i="28"/>
  <c r="C1197" i="28"/>
  <c r="R1198" i="28"/>
  <c r="C1198" i="28"/>
  <c r="R1199" i="28"/>
  <c r="C1199" i="28"/>
  <c r="R1200" i="28"/>
  <c r="C1200" i="28"/>
  <c r="R1201" i="28"/>
  <c r="C1201" i="28"/>
  <c r="R1202" i="28"/>
  <c r="C1202" i="28"/>
  <c r="R1203" i="28"/>
  <c r="C1203" i="28"/>
  <c r="R1204" i="28"/>
  <c r="C1204" i="28"/>
  <c r="R1205" i="28"/>
  <c r="C1205" i="28"/>
  <c r="R1206" i="28"/>
  <c r="C1206" i="28"/>
  <c r="R1207" i="28"/>
  <c r="C1207" i="28"/>
  <c r="R1208" i="28"/>
  <c r="C1208" i="28"/>
  <c r="C1193" i="28"/>
  <c r="R1372" i="28"/>
  <c r="C1372" i="28"/>
  <c r="R1373" i="28"/>
  <c r="C1373" i="28"/>
  <c r="R1374" i="28"/>
  <c r="C1374" i="28"/>
  <c r="R1375" i="28"/>
  <c r="C1375" i="28"/>
  <c r="R1376" i="28"/>
  <c r="C1376" i="28"/>
  <c r="R1377" i="28"/>
  <c r="C1377" i="28"/>
  <c r="R1378" i="28"/>
  <c r="C1378" i="28"/>
  <c r="R1379" i="28"/>
  <c r="C1379" i="28"/>
  <c r="R1380" i="28"/>
  <c r="C1380" i="28"/>
  <c r="R1381" i="28"/>
  <c r="C1381" i="28"/>
  <c r="R1382" i="28"/>
  <c r="C1382" i="28"/>
  <c r="R1383" i="28"/>
  <c r="C1383" i="28"/>
  <c r="R1384" i="28"/>
  <c r="C1384" i="28"/>
  <c r="R1385" i="28"/>
  <c r="C1385" i="28"/>
  <c r="R1386" i="28"/>
  <c r="C1386" i="28"/>
  <c r="C1371" i="28"/>
  <c r="B34" i="24"/>
  <c r="R393" i="28"/>
  <c r="C393" i="28"/>
  <c r="R394" i="28"/>
  <c r="C394" i="28"/>
  <c r="R395" i="28"/>
  <c r="C395" i="28"/>
  <c r="R396" i="28"/>
  <c r="C396" i="28"/>
  <c r="R397" i="28"/>
  <c r="C397" i="28"/>
  <c r="R398" i="28"/>
  <c r="C398" i="28"/>
  <c r="R399" i="28"/>
  <c r="C399" i="28"/>
  <c r="R400" i="28"/>
  <c r="C400" i="28"/>
  <c r="R401" i="28"/>
  <c r="C401" i="28"/>
  <c r="R402" i="28"/>
  <c r="C402" i="28"/>
  <c r="R403" i="28"/>
  <c r="C403" i="28"/>
  <c r="R404" i="28"/>
  <c r="C404" i="28"/>
  <c r="R405" i="28"/>
  <c r="C405" i="28"/>
  <c r="R406" i="28"/>
  <c r="C406" i="28"/>
  <c r="R407" i="28"/>
  <c r="C407" i="28"/>
  <c r="C392" i="28"/>
  <c r="B41" i="24"/>
  <c r="B48" i="24"/>
  <c r="R927" i="28"/>
  <c r="C927" i="28"/>
  <c r="R928" i="28"/>
  <c r="C928" i="28"/>
  <c r="R929" i="28"/>
  <c r="C929" i="28"/>
  <c r="R930" i="28"/>
  <c r="C930" i="28"/>
  <c r="R931" i="28"/>
  <c r="C931" i="28"/>
  <c r="R932" i="28"/>
  <c r="C932" i="28"/>
  <c r="R933" i="28"/>
  <c r="C933" i="28"/>
  <c r="R934" i="28"/>
  <c r="C934" i="28"/>
  <c r="R935" i="28"/>
  <c r="C935" i="28"/>
  <c r="R936" i="28"/>
  <c r="C936" i="28"/>
  <c r="R937" i="28"/>
  <c r="C937" i="28"/>
  <c r="R938" i="28"/>
  <c r="C938" i="28"/>
  <c r="R939" i="28"/>
  <c r="C939" i="28"/>
  <c r="R940" i="28"/>
  <c r="C940" i="28"/>
  <c r="R941" i="28"/>
  <c r="C941" i="28"/>
  <c r="C926" i="28"/>
  <c r="R1283" i="28"/>
  <c r="C1283" i="28"/>
  <c r="R1284" i="28"/>
  <c r="C1284" i="28"/>
  <c r="R1285" i="28"/>
  <c r="C1285" i="28"/>
  <c r="R1286" i="28"/>
  <c r="C1286" i="28"/>
  <c r="R1287" i="28"/>
  <c r="C1287" i="28"/>
  <c r="R1288" i="28"/>
  <c r="C1288" i="28"/>
  <c r="R1289" i="28"/>
  <c r="C1289" i="28"/>
  <c r="R1290" i="28"/>
  <c r="C1290" i="28"/>
  <c r="R1291" i="28"/>
  <c r="C1291" i="28"/>
  <c r="R1292" i="28"/>
  <c r="C1292" i="28"/>
  <c r="R1293" i="28"/>
  <c r="C1293" i="28"/>
  <c r="R1294" i="28"/>
  <c r="C1294" i="28"/>
  <c r="R1295" i="28"/>
  <c r="C1295" i="28"/>
  <c r="R1296" i="28"/>
  <c r="C1296" i="28"/>
  <c r="R1297" i="28"/>
  <c r="C1297" i="28"/>
  <c r="C1282" i="28"/>
  <c r="R1461" i="28"/>
  <c r="C1461" i="28"/>
  <c r="R1462" i="28"/>
  <c r="C1462" i="28"/>
  <c r="R1463" i="28"/>
  <c r="C1463" i="28"/>
  <c r="R1464" i="28"/>
  <c r="C1464" i="28"/>
  <c r="R1465" i="28"/>
  <c r="C1465" i="28"/>
  <c r="R1466" i="28"/>
  <c r="C1466" i="28"/>
  <c r="R1467" i="28"/>
  <c r="C1467" i="28"/>
  <c r="R1468" i="28"/>
  <c r="C1468" i="28"/>
  <c r="R1469" i="28"/>
  <c r="C1469" i="28"/>
  <c r="R1470" i="28"/>
  <c r="C1470" i="28"/>
  <c r="R1471" i="28"/>
  <c r="C1471" i="28"/>
  <c r="R1472" i="28"/>
  <c r="C1472" i="28"/>
  <c r="R1473" i="28"/>
  <c r="C1473" i="28"/>
  <c r="R1474" i="28"/>
  <c r="C1474" i="28"/>
  <c r="R1475" i="28"/>
  <c r="C1475" i="28"/>
  <c r="C1460" i="28"/>
  <c r="R1639" i="28"/>
  <c r="C1639" i="28"/>
  <c r="R1640" i="28"/>
  <c r="C1640" i="28"/>
  <c r="R1641" i="28"/>
  <c r="C1641" i="28"/>
  <c r="R1642" i="28"/>
  <c r="C1642" i="28"/>
  <c r="R1643" i="28"/>
  <c r="C1643" i="28"/>
  <c r="R1644" i="28"/>
  <c r="C1644" i="28"/>
  <c r="R1645" i="28"/>
  <c r="C1645" i="28"/>
  <c r="R1646" i="28"/>
  <c r="C1646" i="28"/>
  <c r="R1647" i="28"/>
  <c r="C1647" i="28"/>
  <c r="R1648" i="28"/>
  <c r="C1648" i="28"/>
  <c r="R1649" i="28"/>
  <c r="C1649" i="28"/>
  <c r="R1650" i="28"/>
  <c r="C1650" i="28"/>
  <c r="R1651" i="28"/>
  <c r="C1651" i="28"/>
  <c r="R1652" i="28"/>
  <c r="C1652" i="28"/>
  <c r="R1653" i="28"/>
  <c r="C1653" i="28"/>
  <c r="C1638" i="28"/>
  <c r="B55" i="24"/>
  <c r="R838" i="28"/>
  <c r="C838" i="28"/>
  <c r="R839" i="28"/>
  <c r="C839" i="28"/>
  <c r="R840" i="28"/>
  <c r="C840" i="28"/>
  <c r="R841" i="28"/>
  <c r="C841" i="28"/>
  <c r="R842" i="28"/>
  <c r="C842" i="28"/>
  <c r="R843" i="28"/>
  <c r="C843" i="28"/>
  <c r="R844" i="28"/>
  <c r="C844" i="28"/>
  <c r="R845" i="28"/>
  <c r="C845" i="28"/>
  <c r="R846" i="28"/>
  <c r="C846" i="28"/>
  <c r="R847" i="28"/>
  <c r="C847" i="28"/>
  <c r="R848" i="28"/>
  <c r="C848" i="28"/>
  <c r="R849" i="28"/>
  <c r="C849" i="28"/>
  <c r="R850" i="28"/>
  <c r="C850" i="28"/>
  <c r="R851" i="28"/>
  <c r="C851" i="28"/>
  <c r="R852" i="28"/>
  <c r="C852" i="28"/>
  <c r="C837" i="28"/>
  <c r="B62" i="24"/>
  <c r="R1105" i="28"/>
  <c r="C1105" i="28"/>
  <c r="R1106" i="28"/>
  <c r="C1106" i="28"/>
  <c r="R1107" i="28"/>
  <c r="C1107" i="28"/>
  <c r="R1108" i="28"/>
  <c r="C1108" i="28"/>
  <c r="R1109" i="28"/>
  <c r="C1109" i="28"/>
  <c r="R1110" i="28"/>
  <c r="C1110" i="28"/>
  <c r="R1111" i="28"/>
  <c r="C1111" i="28"/>
  <c r="R1112" i="28"/>
  <c r="C1112" i="28"/>
  <c r="R1113" i="28"/>
  <c r="C1113" i="28"/>
  <c r="R1114" i="28"/>
  <c r="C1114" i="28"/>
  <c r="R1115" i="28"/>
  <c r="C1115" i="28"/>
  <c r="R1116" i="28"/>
  <c r="C1116" i="28"/>
  <c r="R1117" i="28"/>
  <c r="C1117" i="28"/>
  <c r="R1118" i="28"/>
  <c r="C1118" i="28"/>
  <c r="R1119" i="28"/>
  <c r="C1119" i="28"/>
  <c r="C1104" i="28"/>
  <c r="B69" i="24"/>
  <c r="R660" i="28"/>
  <c r="C660" i="28"/>
  <c r="R661" i="28"/>
  <c r="C661" i="28"/>
  <c r="R662" i="28"/>
  <c r="C662" i="28"/>
  <c r="R663" i="28"/>
  <c r="C663" i="28"/>
  <c r="R664" i="28"/>
  <c r="C664" i="28"/>
  <c r="R665" i="28"/>
  <c r="C665" i="28"/>
  <c r="R666" i="28"/>
  <c r="C666" i="28"/>
  <c r="R667" i="28"/>
  <c r="C667" i="28"/>
  <c r="R668" i="28"/>
  <c r="C668" i="28"/>
  <c r="R669" i="28"/>
  <c r="C669" i="28"/>
  <c r="R670" i="28"/>
  <c r="C670" i="28"/>
  <c r="R671" i="28"/>
  <c r="C671" i="28"/>
  <c r="R672" i="28"/>
  <c r="C672" i="28"/>
  <c r="R673" i="28"/>
  <c r="C673" i="28"/>
  <c r="R674" i="28"/>
  <c r="C674" i="28"/>
  <c r="C659" i="28"/>
  <c r="B76" i="24"/>
  <c r="R1016" i="28"/>
  <c r="C1016" i="28"/>
  <c r="R1017" i="28"/>
  <c r="C1017" i="28"/>
  <c r="R1018" i="28"/>
  <c r="C1018" i="28"/>
  <c r="R1019" i="28"/>
  <c r="C1019" i="28"/>
  <c r="R1020" i="28"/>
  <c r="C1020" i="28"/>
  <c r="R1021" i="28"/>
  <c r="C1021" i="28"/>
  <c r="R1022" i="28"/>
  <c r="C1022" i="28"/>
  <c r="R1023" i="28"/>
  <c r="C1023" i="28"/>
  <c r="R1024" i="28"/>
  <c r="C1024" i="28"/>
  <c r="R1025" i="28"/>
  <c r="C1025" i="28"/>
  <c r="R1026" i="28"/>
  <c r="C1026" i="28"/>
  <c r="R1027" i="28"/>
  <c r="C1027" i="28"/>
  <c r="R1028" i="28"/>
  <c r="C1028" i="28"/>
  <c r="R1029" i="28"/>
  <c r="C1029" i="28"/>
  <c r="R1030" i="28"/>
  <c r="C1030" i="28"/>
  <c r="C1015" i="28"/>
  <c r="B83" i="24"/>
  <c r="R1728" i="28"/>
  <c r="C1728" i="28"/>
  <c r="R1729" i="28"/>
  <c r="C1729" i="28"/>
  <c r="R1730" i="28"/>
  <c r="C1730" i="28"/>
  <c r="R1731" i="28"/>
  <c r="C1731" i="28"/>
  <c r="R1732" i="28"/>
  <c r="C1732" i="28"/>
  <c r="R1733" i="28"/>
  <c r="C1733" i="28"/>
  <c r="R1734" i="28"/>
  <c r="C1734" i="28"/>
  <c r="R1735" i="28"/>
  <c r="C1735" i="28"/>
  <c r="R1736" i="28"/>
  <c r="C1736" i="28"/>
  <c r="R1737" i="28"/>
  <c r="C1737" i="28"/>
  <c r="R1738" i="28"/>
  <c r="C1738" i="28"/>
  <c r="R1739" i="28"/>
  <c r="C1739" i="28"/>
  <c r="R1740" i="28"/>
  <c r="C1740" i="28"/>
  <c r="R1741" i="28"/>
  <c r="C1741" i="28"/>
  <c r="R1742" i="28"/>
  <c r="C1742" i="28"/>
  <c r="C1727" i="28"/>
  <c r="B90" i="24"/>
  <c r="R1817" i="28"/>
  <c r="C1817" i="28"/>
  <c r="R1818" i="28"/>
  <c r="C1818" i="28"/>
  <c r="R1819" i="28"/>
  <c r="C1819" i="28"/>
  <c r="R1820" i="28"/>
  <c r="C1820" i="28"/>
  <c r="R1821" i="28"/>
  <c r="C1821" i="28"/>
  <c r="R1822" i="28"/>
  <c r="C1822" i="28"/>
  <c r="R1823" i="28"/>
  <c r="C1823" i="28"/>
  <c r="R1824" i="28"/>
  <c r="C1824" i="28"/>
  <c r="R1825" i="28"/>
  <c r="C1825" i="28"/>
  <c r="R1826" i="28"/>
  <c r="C1826" i="28"/>
  <c r="R1827" i="28"/>
  <c r="C1827" i="28"/>
  <c r="R1828" i="28"/>
  <c r="C1828" i="28"/>
  <c r="R1829" i="28"/>
  <c r="C1829" i="28"/>
  <c r="R1830" i="28"/>
  <c r="C1830" i="28"/>
  <c r="R1831" i="28"/>
  <c r="C1831" i="28"/>
  <c r="C1816" i="28"/>
  <c r="B97" i="24"/>
  <c r="F5" i="4"/>
  <c r="AE37" i="28"/>
  <c r="D37" i="28"/>
  <c r="AE38" i="28"/>
  <c r="D38" i="28"/>
  <c r="AE39" i="28"/>
  <c r="D39" i="28"/>
  <c r="AE40" i="28"/>
  <c r="D40" i="28"/>
  <c r="AE41" i="28"/>
  <c r="D41" i="28"/>
  <c r="AE42" i="28"/>
  <c r="D42" i="28"/>
  <c r="AE43" i="28"/>
  <c r="D43" i="28"/>
  <c r="AE44" i="28"/>
  <c r="D44" i="28"/>
  <c r="AE45" i="28"/>
  <c r="D45" i="28"/>
  <c r="AE46" i="28"/>
  <c r="D46" i="28"/>
  <c r="AE47" i="28"/>
  <c r="D47" i="28"/>
  <c r="AE48" i="28"/>
  <c r="D48" i="28"/>
  <c r="AE49" i="28"/>
  <c r="D49" i="28"/>
  <c r="AE50" i="28"/>
  <c r="D50" i="28"/>
  <c r="AE51" i="28"/>
  <c r="D51" i="28"/>
  <c r="D36" i="28"/>
  <c r="C6" i="24"/>
  <c r="AE304" i="28"/>
  <c r="D304" i="28"/>
  <c r="AE305" i="28"/>
  <c r="D305" i="28"/>
  <c r="AE306" i="28"/>
  <c r="D306" i="28"/>
  <c r="AE307" i="28"/>
  <c r="D307" i="28"/>
  <c r="AE308" i="28"/>
  <c r="D308" i="28"/>
  <c r="AE309" i="28"/>
  <c r="D309" i="28"/>
  <c r="AE310" i="28"/>
  <c r="D310" i="28"/>
  <c r="AE311" i="28"/>
  <c r="D311" i="28"/>
  <c r="AE312" i="28"/>
  <c r="D312" i="28"/>
  <c r="AE313" i="28"/>
  <c r="D313" i="28"/>
  <c r="AE314" i="28"/>
  <c r="D314" i="28"/>
  <c r="AE315" i="28"/>
  <c r="D315" i="28"/>
  <c r="AE316" i="28"/>
  <c r="D316" i="28"/>
  <c r="AE317" i="28"/>
  <c r="D317" i="28"/>
  <c r="AE318" i="28"/>
  <c r="D318" i="28"/>
  <c r="D303" i="28"/>
  <c r="C13" i="24"/>
  <c r="AE749" i="28"/>
  <c r="D749" i="28"/>
  <c r="AE750" i="28"/>
  <c r="D750" i="28"/>
  <c r="AE751" i="28"/>
  <c r="D751" i="28"/>
  <c r="AE752" i="28"/>
  <c r="D752" i="28"/>
  <c r="AE753" i="28"/>
  <c r="D753" i="28"/>
  <c r="AE754" i="28"/>
  <c r="D754" i="28"/>
  <c r="AE755" i="28"/>
  <c r="D755" i="28"/>
  <c r="AE756" i="28"/>
  <c r="D756" i="28"/>
  <c r="AE757" i="28"/>
  <c r="D757" i="28"/>
  <c r="AE758" i="28"/>
  <c r="D758" i="28"/>
  <c r="AE759" i="28"/>
  <c r="D759" i="28"/>
  <c r="AE760" i="28"/>
  <c r="D760" i="28"/>
  <c r="AE761" i="28"/>
  <c r="D761" i="28"/>
  <c r="AE762" i="28"/>
  <c r="D762" i="28"/>
  <c r="AE763" i="28"/>
  <c r="D763" i="28"/>
  <c r="D748" i="28"/>
  <c r="C20" i="24"/>
  <c r="AE482" i="28"/>
  <c r="D482" i="28"/>
  <c r="AE483" i="28"/>
  <c r="D483" i="28"/>
  <c r="AE484" i="28"/>
  <c r="D484" i="28"/>
  <c r="AE485" i="28"/>
  <c r="D485" i="28"/>
  <c r="AE486" i="28"/>
  <c r="D486" i="28"/>
  <c r="AE487" i="28"/>
  <c r="D487" i="28"/>
  <c r="AE488" i="28"/>
  <c r="D488" i="28"/>
  <c r="AE489" i="28"/>
  <c r="D489" i="28"/>
  <c r="AE490" i="28"/>
  <c r="D490" i="28"/>
  <c r="AE491" i="28"/>
  <c r="D491" i="28"/>
  <c r="AE492" i="28"/>
  <c r="D492" i="28"/>
  <c r="AE493" i="28"/>
  <c r="D493" i="28"/>
  <c r="AE494" i="28"/>
  <c r="D494" i="28"/>
  <c r="AE495" i="28"/>
  <c r="D495" i="28"/>
  <c r="AE496" i="28"/>
  <c r="D496" i="28"/>
  <c r="D481" i="28"/>
  <c r="AE1550" i="28"/>
  <c r="D1550" i="28"/>
  <c r="AE1551" i="28"/>
  <c r="D1551" i="28"/>
  <c r="AE1552" i="28"/>
  <c r="D1552" i="28"/>
  <c r="AE1553" i="28"/>
  <c r="D1553" i="28"/>
  <c r="AE1554" i="28"/>
  <c r="D1554" i="28"/>
  <c r="AE1555" i="28"/>
  <c r="D1555" i="28"/>
  <c r="AE1556" i="28"/>
  <c r="D1556" i="28"/>
  <c r="AE1557" i="28"/>
  <c r="D1557" i="28"/>
  <c r="AE1558" i="28"/>
  <c r="D1558" i="28"/>
  <c r="AE1559" i="28"/>
  <c r="D1559" i="28"/>
  <c r="AE1560" i="28"/>
  <c r="D1560" i="28"/>
  <c r="AE1561" i="28"/>
  <c r="D1561" i="28"/>
  <c r="AE1562" i="28"/>
  <c r="D1562" i="28"/>
  <c r="AE1563" i="28"/>
  <c r="D1563" i="28"/>
  <c r="AE1564" i="28"/>
  <c r="D1564" i="28"/>
  <c r="D1549" i="28"/>
  <c r="C27" i="24"/>
  <c r="AE126" i="28"/>
  <c r="D126" i="28"/>
  <c r="AE127" i="28"/>
  <c r="D127" i="28"/>
  <c r="AE128" i="28"/>
  <c r="D128" i="28"/>
  <c r="AE129" i="28"/>
  <c r="D129" i="28"/>
  <c r="AE130" i="28"/>
  <c r="D130" i="28"/>
  <c r="AE131" i="28"/>
  <c r="D131" i="28"/>
  <c r="AE132" i="28"/>
  <c r="D132" i="28"/>
  <c r="AE133" i="28"/>
  <c r="D133" i="28"/>
  <c r="AE134" i="28"/>
  <c r="D134" i="28"/>
  <c r="AE135" i="28"/>
  <c r="D135" i="28"/>
  <c r="AE136" i="28"/>
  <c r="D136" i="28"/>
  <c r="AE137" i="28"/>
  <c r="D137" i="28"/>
  <c r="AE138" i="28"/>
  <c r="D138" i="28"/>
  <c r="AE139" i="28"/>
  <c r="D139" i="28"/>
  <c r="AE140" i="28"/>
  <c r="D140" i="28"/>
  <c r="D125" i="28"/>
  <c r="AE1194" i="28"/>
  <c r="D1194" i="28"/>
  <c r="AE1195" i="28"/>
  <c r="D1195" i="28"/>
  <c r="AE1196" i="28"/>
  <c r="D1196" i="28"/>
  <c r="AE1197" i="28"/>
  <c r="D1197" i="28"/>
  <c r="AE1198" i="28"/>
  <c r="D1198" i="28"/>
  <c r="AE1199" i="28"/>
  <c r="D1199" i="28"/>
  <c r="AE1200" i="28"/>
  <c r="D1200" i="28"/>
  <c r="AE1201" i="28"/>
  <c r="D1201" i="28"/>
  <c r="AE1202" i="28"/>
  <c r="D1202" i="28"/>
  <c r="AE1203" i="28"/>
  <c r="D1203" i="28"/>
  <c r="AE1204" i="28"/>
  <c r="D1204" i="28"/>
  <c r="AE1205" i="28"/>
  <c r="D1205" i="28"/>
  <c r="AE1206" i="28"/>
  <c r="D1206" i="28"/>
  <c r="AE1207" i="28"/>
  <c r="D1207" i="28"/>
  <c r="AE1208" i="28"/>
  <c r="D1208" i="28"/>
  <c r="D1193" i="28"/>
  <c r="AE1372" i="28"/>
  <c r="D1372" i="28"/>
  <c r="AE1373" i="28"/>
  <c r="D1373" i="28"/>
  <c r="AE1374" i="28"/>
  <c r="D1374" i="28"/>
  <c r="AE1375" i="28"/>
  <c r="D1375" i="28"/>
  <c r="AE1376" i="28"/>
  <c r="D1376" i="28"/>
  <c r="AE1377" i="28"/>
  <c r="D1377" i="28"/>
  <c r="AE1378" i="28"/>
  <c r="D1378" i="28"/>
  <c r="AE1379" i="28"/>
  <c r="D1379" i="28"/>
  <c r="AE1380" i="28"/>
  <c r="D1380" i="28"/>
  <c r="AE1381" i="28"/>
  <c r="D1381" i="28"/>
  <c r="AE1382" i="28"/>
  <c r="D1382" i="28"/>
  <c r="AE1383" i="28"/>
  <c r="D1383" i="28"/>
  <c r="AE1384" i="28"/>
  <c r="D1384" i="28"/>
  <c r="AE1385" i="28"/>
  <c r="D1385" i="28"/>
  <c r="AE1386" i="28"/>
  <c r="D1386" i="28"/>
  <c r="D1371" i="28"/>
  <c r="C34" i="24"/>
  <c r="AE393" i="28"/>
  <c r="D393" i="28"/>
  <c r="AE394" i="28"/>
  <c r="D394" i="28"/>
  <c r="AE395" i="28"/>
  <c r="D395" i="28"/>
  <c r="AE396" i="28"/>
  <c r="D396" i="28"/>
  <c r="AE397" i="28"/>
  <c r="D397" i="28"/>
  <c r="AE398" i="28"/>
  <c r="D398" i="28"/>
  <c r="AE399" i="28"/>
  <c r="D399" i="28"/>
  <c r="AE400" i="28"/>
  <c r="D400" i="28"/>
  <c r="AE401" i="28"/>
  <c r="D401" i="28"/>
  <c r="AE402" i="28"/>
  <c r="D402" i="28"/>
  <c r="AE403" i="28"/>
  <c r="D403" i="28"/>
  <c r="AE404" i="28"/>
  <c r="D404" i="28"/>
  <c r="AE405" i="28"/>
  <c r="D405" i="28"/>
  <c r="AE406" i="28"/>
  <c r="D406" i="28"/>
  <c r="AE407" i="28"/>
  <c r="D407" i="28"/>
  <c r="D392" i="28"/>
  <c r="C41" i="24"/>
  <c r="C48" i="24"/>
  <c r="AE927" i="28"/>
  <c r="D927" i="28"/>
  <c r="AE928" i="28"/>
  <c r="D928" i="28"/>
  <c r="AE929" i="28"/>
  <c r="D929" i="28"/>
  <c r="AE930" i="28"/>
  <c r="D930" i="28"/>
  <c r="AE931" i="28"/>
  <c r="D931" i="28"/>
  <c r="AE932" i="28"/>
  <c r="D932" i="28"/>
  <c r="AE933" i="28"/>
  <c r="D933" i="28"/>
  <c r="AE934" i="28"/>
  <c r="D934" i="28"/>
  <c r="AE935" i="28"/>
  <c r="D935" i="28"/>
  <c r="AE936" i="28"/>
  <c r="D936" i="28"/>
  <c r="AE937" i="28"/>
  <c r="D937" i="28"/>
  <c r="AE938" i="28"/>
  <c r="D938" i="28"/>
  <c r="AE939" i="28"/>
  <c r="D939" i="28"/>
  <c r="AE940" i="28"/>
  <c r="D940" i="28"/>
  <c r="AE941" i="28"/>
  <c r="D941" i="28"/>
  <c r="D926" i="28"/>
  <c r="AE1283" i="28"/>
  <c r="D1283" i="28"/>
  <c r="AE1284" i="28"/>
  <c r="D1284" i="28"/>
  <c r="AE1285" i="28"/>
  <c r="D1285" i="28"/>
  <c r="AE1286" i="28"/>
  <c r="D1286" i="28"/>
  <c r="AE1287" i="28"/>
  <c r="D1287" i="28"/>
  <c r="AE1288" i="28"/>
  <c r="D1288" i="28"/>
  <c r="AE1289" i="28"/>
  <c r="D1289" i="28"/>
  <c r="AE1290" i="28"/>
  <c r="D1290" i="28"/>
  <c r="AE1291" i="28"/>
  <c r="D1291" i="28"/>
  <c r="AE1292" i="28"/>
  <c r="D1292" i="28"/>
  <c r="AE1293" i="28"/>
  <c r="D1293" i="28"/>
  <c r="AE1294" i="28"/>
  <c r="D1294" i="28"/>
  <c r="AE1295" i="28"/>
  <c r="D1295" i="28"/>
  <c r="AE1296" i="28"/>
  <c r="D1296" i="28"/>
  <c r="AE1297" i="28"/>
  <c r="D1297" i="28"/>
  <c r="D1282" i="28"/>
  <c r="AE1461" i="28"/>
  <c r="D1461" i="28"/>
  <c r="AE1462" i="28"/>
  <c r="D1462" i="28"/>
  <c r="AE1463" i="28"/>
  <c r="D1463" i="28"/>
  <c r="AE1464" i="28"/>
  <c r="D1464" i="28"/>
  <c r="AE1465" i="28"/>
  <c r="D1465" i="28"/>
  <c r="AE1466" i="28"/>
  <c r="D1466" i="28"/>
  <c r="AE1467" i="28"/>
  <c r="D1467" i="28"/>
  <c r="AE1468" i="28"/>
  <c r="D1468" i="28"/>
  <c r="AE1469" i="28"/>
  <c r="D1469" i="28"/>
  <c r="AE1470" i="28"/>
  <c r="D1470" i="28"/>
  <c r="AE1471" i="28"/>
  <c r="D1471" i="28"/>
  <c r="AE1472" i="28"/>
  <c r="D1472" i="28"/>
  <c r="AE1473" i="28"/>
  <c r="D1473" i="28"/>
  <c r="AE1474" i="28"/>
  <c r="D1474" i="28"/>
  <c r="AE1475" i="28"/>
  <c r="D1475" i="28"/>
  <c r="D1460" i="28"/>
  <c r="AE1639" i="28"/>
  <c r="D1639" i="28"/>
  <c r="AE1640" i="28"/>
  <c r="D1640" i="28"/>
  <c r="AE1641" i="28"/>
  <c r="D1641" i="28"/>
  <c r="AE1642" i="28"/>
  <c r="D1642" i="28"/>
  <c r="AE1643" i="28"/>
  <c r="D1643" i="28"/>
  <c r="AE1644" i="28"/>
  <c r="D1644" i="28"/>
  <c r="AE1645" i="28"/>
  <c r="D1645" i="28"/>
  <c r="AE1646" i="28"/>
  <c r="D1646" i="28"/>
  <c r="AE1647" i="28"/>
  <c r="D1647" i="28"/>
  <c r="AE1648" i="28"/>
  <c r="D1648" i="28"/>
  <c r="AE1649" i="28"/>
  <c r="D1649" i="28"/>
  <c r="AE1650" i="28"/>
  <c r="D1650" i="28"/>
  <c r="AE1651" i="28"/>
  <c r="D1651" i="28"/>
  <c r="AE1652" i="28"/>
  <c r="D1652" i="28"/>
  <c r="AE1653" i="28"/>
  <c r="D1653" i="28"/>
  <c r="D1638" i="28"/>
  <c r="C55" i="24"/>
  <c r="AE838" i="28"/>
  <c r="D838" i="28"/>
  <c r="AE839" i="28"/>
  <c r="D839" i="28"/>
  <c r="AE840" i="28"/>
  <c r="D840" i="28"/>
  <c r="AE841" i="28"/>
  <c r="D841" i="28"/>
  <c r="AE842" i="28"/>
  <c r="D842" i="28"/>
  <c r="AE843" i="28"/>
  <c r="D843" i="28"/>
  <c r="AE844" i="28"/>
  <c r="D844" i="28"/>
  <c r="AE845" i="28"/>
  <c r="D845" i="28"/>
  <c r="AE846" i="28"/>
  <c r="D846" i="28"/>
  <c r="AE847" i="28"/>
  <c r="D847" i="28"/>
  <c r="AE848" i="28"/>
  <c r="D848" i="28"/>
  <c r="AE849" i="28"/>
  <c r="D849" i="28"/>
  <c r="AE850" i="28"/>
  <c r="D850" i="28"/>
  <c r="AE851" i="28"/>
  <c r="D851" i="28"/>
  <c r="AE852" i="28"/>
  <c r="D852" i="28"/>
  <c r="D837" i="28"/>
  <c r="C62" i="24"/>
  <c r="AE1105" i="28"/>
  <c r="D1105" i="28"/>
  <c r="AE1106" i="28"/>
  <c r="D1106" i="28"/>
  <c r="AE1107" i="28"/>
  <c r="D1107" i="28"/>
  <c r="AE1108" i="28"/>
  <c r="D1108" i="28"/>
  <c r="AE1109" i="28"/>
  <c r="D1109" i="28"/>
  <c r="AE1110" i="28"/>
  <c r="D1110" i="28"/>
  <c r="AE1111" i="28"/>
  <c r="D1111" i="28"/>
  <c r="AE1112" i="28"/>
  <c r="D1112" i="28"/>
  <c r="AE1113" i="28"/>
  <c r="D1113" i="28"/>
  <c r="AE1114" i="28"/>
  <c r="D1114" i="28"/>
  <c r="AE1115" i="28"/>
  <c r="D1115" i="28"/>
  <c r="AE1116" i="28"/>
  <c r="D1116" i="28"/>
  <c r="AE1117" i="28"/>
  <c r="D1117" i="28"/>
  <c r="AE1118" i="28"/>
  <c r="D1118" i="28"/>
  <c r="AE1119" i="28"/>
  <c r="D1119" i="28"/>
  <c r="D1104" i="28"/>
  <c r="C69" i="24"/>
  <c r="AE660" i="28"/>
  <c r="D660" i="28"/>
  <c r="AE661" i="28"/>
  <c r="D661" i="28"/>
  <c r="AE662" i="28"/>
  <c r="D662" i="28"/>
  <c r="AE663" i="28"/>
  <c r="D663" i="28"/>
  <c r="AE664" i="28"/>
  <c r="D664" i="28"/>
  <c r="AE665" i="28"/>
  <c r="D665" i="28"/>
  <c r="AE666" i="28"/>
  <c r="D666" i="28"/>
  <c r="AE667" i="28"/>
  <c r="D667" i="28"/>
  <c r="AE668" i="28"/>
  <c r="D668" i="28"/>
  <c r="AE669" i="28"/>
  <c r="D669" i="28"/>
  <c r="AE670" i="28"/>
  <c r="D670" i="28"/>
  <c r="AE671" i="28"/>
  <c r="D671" i="28"/>
  <c r="AE672" i="28"/>
  <c r="D672" i="28"/>
  <c r="AE673" i="28"/>
  <c r="D673" i="28"/>
  <c r="AE674" i="28"/>
  <c r="D674" i="28"/>
  <c r="D659" i="28"/>
  <c r="C76" i="24"/>
  <c r="AE1016" i="28"/>
  <c r="D1016" i="28"/>
  <c r="AE1017" i="28"/>
  <c r="D1017" i="28"/>
  <c r="AE1018" i="28"/>
  <c r="D1018" i="28"/>
  <c r="AE1019" i="28"/>
  <c r="D1019" i="28"/>
  <c r="AE1020" i="28"/>
  <c r="D1020" i="28"/>
  <c r="AE1021" i="28"/>
  <c r="D1021" i="28"/>
  <c r="AE1022" i="28"/>
  <c r="D1022" i="28"/>
  <c r="AE1023" i="28"/>
  <c r="D1023" i="28"/>
  <c r="AE1024" i="28"/>
  <c r="D1024" i="28"/>
  <c r="AE1025" i="28"/>
  <c r="D1025" i="28"/>
  <c r="AE1026" i="28"/>
  <c r="D1026" i="28"/>
  <c r="AE1027" i="28"/>
  <c r="D1027" i="28"/>
  <c r="AE1028" i="28"/>
  <c r="D1028" i="28"/>
  <c r="AE1029" i="28"/>
  <c r="D1029" i="28"/>
  <c r="AE1030" i="28"/>
  <c r="D1030" i="28"/>
  <c r="D1015" i="28"/>
  <c r="C83" i="24"/>
  <c r="AE1728" i="28"/>
  <c r="D1728" i="28"/>
  <c r="AE1729" i="28"/>
  <c r="D1729" i="28"/>
  <c r="AE1730" i="28"/>
  <c r="D1730" i="28"/>
  <c r="AE1731" i="28"/>
  <c r="D1731" i="28"/>
  <c r="AE1732" i="28"/>
  <c r="D1732" i="28"/>
  <c r="AE1733" i="28"/>
  <c r="D1733" i="28"/>
  <c r="AE1734" i="28"/>
  <c r="D1734" i="28"/>
  <c r="AE1735" i="28"/>
  <c r="D1735" i="28"/>
  <c r="AE1736" i="28"/>
  <c r="D1736" i="28"/>
  <c r="AE1737" i="28"/>
  <c r="D1737" i="28"/>
  <c r="AE1738" i="28"/>
  <c r="D1738" i="28"/>
  <c r="AE1739" i="28"/>
  <c r="D1739" i="28"/>
  <c r="AE1740" i="28"/>
  <c r="D1740" i="28"/>
  <c r="AE1741" i="28"/>
  <c r="D1741" i="28"/>
  <c r="AE1742" i="28"/>
  <c r="D1742" i="28"/>
  <c r="D1727" i="28"/>
  <c r="C90" i="24"/>
  <c r="AE1817" i="28"/>
  <c r="D1817" i="28"/>
  <c r="AE1818" i="28"/>
  <c r="D1818" i="28"/>
  <c r="AE1819" i="28"/>
  <c r="D1819" i="28"/>
  <c r="AE1820" i="28"/>
  <c r="D1820" i="28"/>
  <c r="AE1821" i="28"/>
  <c r="D1821" i="28"/>
  <c r="AE1822" i="28"/>
  <c r="D1822" i="28"/>
  <c r="AE1823" i="28"/>
  <c r="D1823" i="28"/>
  <c r="AE1824" i="28"/>
  <c r="D1824" i="28"/>
  <c r="AE1825" i="28"/>
  <c r="D1825" i="28"/>
  <c r="AE1826" i="28"/>
  <c r="D1826" i="28"/>
  <c r="AE1827" i="28"/>
  <c r="D1827" i="28"/>
  <c r="AE1828" i="28"/>
  <c r="D1828" i="28"/>
  <c r="AE1829" i="28"/>
  <c r="D1829" i="28"/>
  <c r="AE1830" i="28"/>
  <c r="D1830" i="28"/>
  <c r="AE1831" i="28"/>
  <c r="D1831" i="28"/>
  <c r="D1816" i="28"/>
  <c r="C97" i="24"/>
  <c r="F13" i="4"/>
  <c r="F21" i="4"/>
  <c r="R53" i="28"/>
  <c r="C53" i="28"/>
  <c r="R54" i="28"/>
  <c r="C54" i="28"/>
  <c r="R55" i="28"/>
  <c r="C55" i="28"/>
  <c r="R56" i="28"/>
  <c r="C56" i="28"/>
  <c r="R57" i="28"/>
  <c r="C57" i="28"/>
  <c r="R58" i="28"/>
  <c r="C58" i="28"/>
  <c r="R59" i="28"/>
  <c r="C59" i="28"/>
  <c r="R60" i="28"/>
  <c r="C60" i="28"/>
  <c r="R61" i="28"/>
  <c r="C61" i="28"/>
  <c r="R62" i="28"/>
  <c r="C62" i="28"/>
  <c r="R63" i="28"/>
  <c r="C63" i="28"/>
  <c r="R64" i="28"/>
  <c r="C64" i="28"/>
  <c r="R65" i="28"/>
  <c r="C65" i="28"/>
  <c r="R66" i="28"/>
  <c r="C66" i="28"/>
  <c r="C52" i="28"/>
  <c r="B7" i="24"/>
  <c r="R320" i="28"/>
  <c r="C320" i="28"/>
  <c r="R321" i="28"/>
  <c r="C321" i="28"/>
  <c r="R322" i="28"/>
  <c r="C322" i="28"/>
  <c r="R323" i="28"/>
  <c r="C323" i="28"/>
  <c r="R324" i="28"/>
  <c r="C324" i="28"/>
  <c r="R325" i="28"/>
  <c r="C325" i="28"/>
  <c r="R326" i="28"/>
  <c r="C326" i="28"/>
  <c r="R327" i="28"/>
  <c r="C327" i="28"/>
  <c r="R328" i="28"/>
  <c r="C328" i="28"/>
  <c r="R329" i="28"/>
  <c r="C329" i="28"/>
  <c r="R330" i="28"/>
  <c r="C330" i="28"/>
  <c r="R331" i="28"/>
  <c r="C331" i="28"/>
  <c r="R332" i="28"/>
  <c r="C332" i="28"/>
  <c r="R333" i="28"/>
  <c r="C333" i="28"/>
  <c r="C319" i="28"/>
  <c r="B14" i="24"/>
  <c r="R765" i="28"/>
  <c r="C765" i="28"/>
  <c r="R766" i="28"/>
  <c r="C766" i="28"/>
  <c r="R767" i="28"/>
  <c r="C767" i="28"/>
  <c r="R768" i="28"/>
  <c r="C768" i="28"/>
  <c r="R769" i="28"/>
  <c r="C769" i="28"/>
  <c r="R770" i="28"/>
  <c r="C770" i="28"/>
  <c r="R771" i="28"/>
  <c r="C771" i="28"/>
  <c r="R772" i="28"/>
  <c r="C772" i="28"/>
  <c r="R773" i="28"/>
  <c r="C773" i="28"/>
  <c r="R774" i="28"/>
  <c r="C774" i="28"/>
  <c r="R775" i="28"/>
  <c r="C775" i="28"/>
  <c r="R776" i="28"/>
  <c r="C776" i="28"/>
  <c r="R777" i="28"/>
  <c r="C777" i="28"/>
  <c r="R778" i="28"/>
  <c r="C778" i="28"/>
  <c r="C764" i="28"/>
  <c r="B21" i="24"/>
  <c r="R231" i="28"/>
  <c r="C231" i="28"/>
  <c r="R232" i="28"/>
  <c r="C232" i="28"/>
  <c r="R233" i="28"/>
  <c r="C233" i="28"/>
  <c r="R234" i="28"/>
  <c r="C234" i="28"/>
  <c r="R235" i="28"/>
  <c r="C235" i="28"/>
  <c r="R236" i="28"/>
  <c r="C236" i="28"/>
  <c r="R237" i="28"/>
  <c r="C237" i="28"/>
  <c r="R238" i="28"/>
  <c r="C238" i="28"/>
  <c r="R239" i="28"/>
  <c r="C239" i="28"/>
  <c r="R240" i="28"/>
  <c r="C240" i="28"/>
  <c r="R241" i="28"/>
  <c r="C241" i="28"/>
  <c r="R242" i="28"/>
  <c r="C242" i="28"/>
  <c r="R243" i="28"/>
  <c r="C243" i="28"/>
  <c r="R244" i="28"/>
  <c r="C244" i="28"/>
  <c r="C230" i="28"/>
  <c r="R571" i="28"/>
  <c r="C571" i="28"/>
  <c r="R572" i="28"/>
  <c r="C572" i="28"/>
  <c r="R573" i="28"/>
  <c r="C573" i="28"/>
  <c r="R574" i="28"/>
  <c r="C574" i="28"/>
  <c r="R575" i="28"/>
  <c r="C575" i="28"/>
  <c r="R576" i="28"/>
  <c r="C576" i="28"/>
  <c r="R577" i="28"/>
  <c r="C577" i="28"/>
  <c r="R578" i="28"/>
  <c r="C578" i="28"/>
  <c r="R579" i="28"/>
  <c r="C579" i="28"/>
  <c r="R580" i="28"/>
  <c r="C580" i="28"/>
  <c r="R581" i="28"/>
  <c r="C581" i="28"/>
  <c r="R582" i="28"/>
  <c r="C582" i="28"/>
  <c r="R583" i="28"/>
  <c r="C583" i="28"/>
  <c r="R584" i="28"/>
  <c r="C584" i="28"/>
  <c r="R585" i="28"/>
  <c r="C585" i="28"/>
  <c r="C570" i="28"/>
  <c r="R1566" i="28"/>
  <c r="C1566" i="28"/>
  <c r="R1567" i="28"/>
  <c r="C1567" i="28"/>
  <c r="R1568" i="28"/>
  <c r="C1568" i="28"/>
  <c r="R1569" i="28"/>
  <c r="C1569" i="28"/>
  <c r="R1570" i="28"/>
  <c r="C1570" i="28"/>
  <c r="R1571" i="28"/>
  <c r="C1571" i="28"/>
  <c r="R1572" i="28"/>
  <c r="C1572" i="28"/>
  <c r="R1573" i="28"/>
  <c r="C1573" i="28"/>
  <c r="R1574" i="28"/>
  <c r="C1574" i="28"/>
  <c r="R1575" i="28"/>
  <c r="C1575" i="28"/>
  <c r="R1576" i="28"/>
  <c r="C1576" i="28"/>
  <c r="R1577" i="28"/>
  <c r="C1577" i="28"/>
  <c r="R1578" i="28"/>
  <c r="C1578" i="28"/>
  <c r="R1579" i="28"/>
  <c r="C1579" i="28"/>
  <c r="C1565" i="28"/>
  <c r="B28" i="24"/>
  <c r="R142" i="28"/>
  <c r="C142" i="28"/>
  <c r="R143" i="28"/>
  <c r="C143" i="28"/>
  <c r="R144" i="28"/>
  <c r="C144" i="28"/>
  <c r="R145" i="28"/>
  <c r="C145" i="28"/>
  <c r="R146" i="28"/>
  <c r="C146" i="28"/>
  <c r="R147" i="28"/>
  <c r="C147" i="28"/>
  <c r="R148" i="28"/>
  <c r="C148" i="28"/>
  <c r="R149" i="28"/>
  <c r="C149" i="28"/>
  <c r="R150" i="28"/>
  <c r="C150" i="28"/>
  <c r="R151" i="28"/>
  <c r="C151" i="28"/>
  <c r="R152" i="28"/>
  <c r="C152" i="28"/>
  <c r="R153" i="28"/>
  <c r="C153" i="28"/>
  <c r="R154" i="28"/>
  <c r="C154" i="28"/>
  <c r="R155" i="28"/>
  <c r="C155" i="28"/>
  <c r="C141" i="28"/>
  <c r="R1210" i="28"/>
  <c r="C1210" i="28"/>
  <c r="R1211" i="28"/>
  <c r="C1211" i="28"/>
  <c r="R1212" i="28"/>
  <c r="C1212" i="28"/>
  <c r="R1213" i="28"/>
  <c r="C1213" i="28"/>
  <c r="R1214" i="28"/>
  <c r="C1214" i="28"/>
  <c r="R1215" i="28"/>
  <c r="C1215" i="28"/>
  <c r="R1216" i="28"/>
  <c r="C1216" i="28"/>
  <c r="R1217" i="28"/>
  <c r="C1217" i="28"/>
  <c r="R1218" i="28"/>
  <c r="C1218" i="28"/>
  <c r="R1219" i="28"/>
  <c r="C1219" i="28"/>
  <c r="R1220" i="28"/>
  <c r="C1220" i="28"/>
  <c r="R1221" i="28"/>
  <c r="C1221" i="28"/>
  <c r="R1222" i="28"/>
  <c r="C1222" i="28"/>
  <c r="R1223" i="28"/>
  <c r="C1223" i="28"/>
  <c r="C1209" i="28"/>
  <c r="R1388" i="28"/>
  <c r="C1388" i="28"/>
  <c r="R1389" i="28"/>
  <c r="C1389" i="28"/>
  <c r="R1390" i="28"/>
  <c r="C1390" i="28"/>
  <c r="R1391" i="28"/>
  <c r="C1391" i="28"/>
  <c r="R1392" i="28"/>
  <c r="C1392" i="28"/>
  <c r="R1393" i="28"/>
  <c r="C1393" i="28"/>
  <c r="R1394" i="28"/>
  <c r="C1394" i="28"/>
  <c r="R1395" i="28"/>
  <c r="C1395" i="28"/>
  <c r="R1396" i="28"/>
  <c r="C1396" i="28"/>
  <c r="R1397" i="28"/>
  <c r="C1397" i="28"/>
  <c r="R1398" i="28"/>
  <c r="C1398" i="28"/>
  <c r="R1399" i="28"/>
  <c r="C1399" i="28"/>
  <c r="R1400" i="28"/>
  <c r="C1400" i="28"/>
  <c r="R1401" i="28"/>
  <c r="C1401" i="28"/>
  <c r="C1387" i="28"/>
  <c r="B35" i="24"/>
  <c r="R409" i="28"/>
  <c r="C409" i="28"/>
  <c r="R410" i="28"/>
  <c r="C410" i="28"/>
  <c r="R411" i="28"/>
  <c r="C411" i="28"/>
  <c r="R412" i="28"/>
  <c r="C412" i="28"/>
  <c r="R413" i="28"/>
  <c r="C413" i="28"/>
  <c r="R414" i="28"/>
  <c r="C414" i="28"/>
  <c r="R415" i="28"/>
  <c r="C415" i="28"/>
  <c r="R416" i="28"/>
  <c r="C416" i="28"/>
  <c r="R417" i="28"/>
  <c r="C417" i="28"/>
  <c r="R418" i="28"/>
  <c r="C418" i="28"/>
  <c r="R419" i="28"/>
  <c r="C419" i="28"/>
  <c r="R420" i="28"/>
  <c r="C420" i="28"/>
  <c r="R421" i="28"/>
  <c r="C421" i="28"/>
  <c r="R422" i="28"/>
  <c r="C422" i="28"/>
  <c r="C408" i="28"/>
  <c r="B42" i="24"/>
  <c r="R498" i="28"/>
  <c r="C498" i="28"/>
  <c r="R499" i="28"/>
  <c r="C499" i="28"/>
  <c r="R500" i="28"/>
  <c r="C500" i="28"/>
  <c r="R501" i="28"/>
  <c r="C501" i="28"/>
  <c r="R502" i="28"/>
  <c r="C502" i="28"/>
  <c r="R503" i="28"/>
  <c r="C503" i="28"/>
  <c r="R504" i="28"/>
  <c r="C504" i="28"/>
  <c r="R505" i="28"/>
  <c r="C505" i="28"/>
  <c r="R506" i="28"/>
  <c r="C506" i="28"/>
  <c r="R507" i="28"/>
  <c r="C507" i="28"/>
  <c r="R508" i="28"/>
  <c r="C508" i="28"/>
  <c r="R509" i="28"/>
  <c r="C509" i="28"/>
  <c r="R510" i="28"/>
  <c r="C510" i="28"/>
  <c r="R511" i="28"/>
  <c r="C511" i="28"/>
  <c r="C497" i="28"/>
  <c r="B49" i="24"/>
  <c r="R943" i="28"/>
  <c r="C943" i="28"/>
  <c r="R944" i="28"/>
  <c r="C944" i="28"/>
  <c r="R945" i="28"/>
  <c r="C945" i="28"/>
  <c r="R946" i="28"/>
  <c r="C946" i="28"/>
  <c r="R947" i="28"/>
  <c r="C947" i="28"/>
  <c r="R948" i="28"/>
  <c r="C948" i="28"/>
  <c r="R949" i="28"/>
  <c r="C949" i="28"/>
  <c r="R950" i="28"/>
  <c r="C950" i="28"/>
  <c r="R951" i="28"/>
  <c r="C951" i="28"/>
  <c r="R952" i="28"/>
  <c r="C952" i="28"/>
  <c r="R953" i="28"/>
  <c r="C953" i="28"/>
  <c r="R954" i="28"/>
  <c r="C954" i="28"/>
  <c r="R955" i="28"/>
  <c r="C955" i="28"/>
  <c r="R956" i="28"/>
  <c r="C956" i="28"/>
  <c r="C942" i="28"/>
  <c r="R1299" i="28"/>
  <c r="C1299" i="28"/>
  <c r="R1300" i="28"/>
  <c r="C1300" i="28"/>
  <c r="R1301" i="28"/>
  <c r="C1301" i="28"/>
  <c r="R1302" i="28"/>
  <c r="C1302" i="28"/>
  <c r="R1303" i="28"/>
  <c r="C1303" i="28"/>
  <c r="R1304" i="28"/>
  <c r="C1304" i="28"/>
  <c r="R1305" i="28"/>
  <c r="C1305" i="28"/>
  <c r="R1306" i="28"/>
  <c r="C1306" i="28"/>
  <c r="R1307" i="28"/>
  <c r="C1307" i="28"/>
  <c r="R1308" i="28"/>
  <c r="C1308" i="28"/>
  <c r="R1309" i="28"/>
  <c r="C1309" i="28"/>
  <c r="R1310" i="28"/>
  <c r="C1310" i="28"/>
  <c r="R1311" i="28"/>
  <c r="C1311" i="28"/>
  <c r="R1312" i="28"/>
  <c r="C1312" i="28"/>
  <c r="C1298" i="28"/>
  <c r="R1477" i="28"/>
  <c r="C1477" i="28"/>
  <c r="R1478" i="28"/>
  <c r="C1478" i="28"/>
  <c r="R1479" i="28"/>
  <c r="C1479" i="28"/>
  <c r="R1480" i="28"/>
  <c r="C1480" i="28"/>
  <c r="R1481" i="28"/>
  <c r="C1481" i="28"/>
  <c r="R1482" i="28"/>
  <c r="C1482" i="28"/>
  <c r="R1483" i="28"/>
  <c r="C1483" i="28"/>
  <c r="R1484" i="28"/>
  <c r="C1484" i="28"/>
  <c r="R1485" i="28"/>
  <c r="C1485" i="28"/>
  <c r="R1486" i="28"/>
  <c r="C1486" i="28"/>
  <c r="R1487" i="28"/>
  <c r="C1487" i="28"/>
  <c r="R1488" i="28"/>
  <c r="C1488" i="28"/>
  <c r="R1489" i="28"/>
  <c r="C1489" i="28"/>
  <c r="R1490" i="28"/>
  <c r="C1490" i="28"/>
  <c r="C1476" i="28"/>
  <c r="R1655" i="28"/>
  <c r="C1655" i="28"/>
  <c r="R1656" i="28"/>
  <c r="C1656" i="28"/>
  <c r="R1657" i="28"/>
  <c r="C1657" i="28"/>
  <c r="R1658" i="28"/>
  <c r="C1658" i="28"/>
  <c r="R1659" i="28"/>
  <c r="C1659" i="28"/>
  <c r="R1660" i="28"/>
  <c r="C1660" i="28"/>
  <c r="R1661" i="28"/>
  <c r="C1661" i="28"/>
  <c r="R1662" i="28"/>
  <c r="C1662" i="28"/>
  <c r="R1663" i="28"/>
  <c r="C1663" i="28"/>
  <c r="R1664" i="28"/>
  <c r="C1664" i="28"/>
  <c r="R1665" i="28"/>
  <c r="C1665" i="28"/>
  <c r="R1666" i="28"/>
  <c r="C1666" i="28"/>
  <c r="R1667" i="28"/>
  <c r="C1667" i="28"/>
  <c r="R1668" i="28"/>
  <c r="C1668" i="28"/>
  <c r="C1654" i="28"/>
  <c r="B56" i="24"/>
  <c r="B63" i="24"/>
  <c r="R1121" i="28"/>
  <c r="C1121" i="28"/>
  <c r="R1122" i="28"/>
  <c r="C1122" i="28"/>
  <c r="R1123" i="28"/>
  <c r="C1123" i="28"/>
  <c r="R1124" i="28"/>
  <c r="C1124" i="28"/>
  <c r="R1125" i="28"/>
  <c r="C1125" i="28"/>
  <c r="R1126" i="28"/>
  <c r="C1126" i="28"/>
  <c r="R1127" i="28"/>
  <c r="C1127" i="28"/>
  <c r="R1128" i="28"/>
  <c r="C1128" i="28"/>
  <c r="R1129" i="28"/>
  <c r="C1129" i="28"/>
  <c r="R1130" i="28"/>
  <c r="C1130" i="28"/>
  <c r="R1131" i="28"/>
  <c r="C1131" i="28"/>
  <c r="R1132" i="28"/>
  <c r="C1132" i="28"/>
  <c r="R1133" i="28"/>
  <c r="C1133" i="28"/>
  <c r="R1134" i="28"/>
  <c r="C1134" i="28"/>
  <c r="C1120" i="28"/>
  <c r="B70" i="24"/>
  <c r="R676" i="28"/>
  <c r="C676" i="28"/>
  <c r="R677" i="28"/>
  <c r="C677" i="28"/>
  <c r="R678" i="28"/>
  <c r="C678" i="28"/>
  <c r="R679" i="28"/>
  <c r="C679" i="28"/>
  <c r="R680" i="28"/>
  <c r="C680" i="28"/>
  <c r="R681" i="28"/>
  <c r="C681" i="28"/>
  <c r="R682" i="28"/>
  <c r="C682" i="28"/>
  <c r="R683" i="28"/>
  <c r="C683" i="28"/>
  <c r="R684" i="28"/>
  <c r="C684" i="28"/>
  <c r="R685" i="28"/>
  <c r="C685" i="28"/>
  <c r="R686" i="28"/>
  <c r="C686" i="28"/>
  <c r="R687" i="28"/>
  <c r="C687" i="28"/>
  <c r="R688" i="28"/>
  <c r="C688" i="28"/>
  <c r="R689" i="28"/>
  <c r="C689" i="28"/>
  <c r="C675" i="28"/>
  <c r="B77" i="24"/>
  <c r="R1032" i="28"/>
  <c r="C1032" i="28"/>
  <c r="R1033" i="28"/>
  <c r="C1033" i="28"/>
  <c r="R1034" i="28"/>
  <c r="C1034" i="28"/>
  <c r="R1035" i="28"/>
  <c r="C1035" i="28"/>
  <c r="R1036" i="28"/>
  <c r="C1036" i="28"/>
  <c r="R1037" i="28"/>
  <c r="C1037" i="28"/>
  <c r="R1038" i="28"/>
  <c r="C1038" i="28"/>
  <c r="R1039" i="28"/>
  <c r="C1039" i="28"/>
  <c r="R1040" i="28"/>
  <c r="C1040" i="28"/>
  <c r="R1041" i="28"/>
  <c r="C1041" i="28"/>
  <c r="R1042" i="28"/>
  <c r="C1042" i="28"/>
  <c r="R1043" i="28"/>
  <c r="C1043" i="28"/>
  <c r="R1044" i="28"/>
  <c r="C1044" i="28"/>
  <c r="R1045" i="28"/>
  <c r="C1045" i="28"/>
  <c r="C1031" i="28"/>
  <c r="B84" i="24"/>
  <c r="R1744" i="28"/>
  <c r="C1744" i="28"/>
  <c r="R1745" i="28"/>
  <c r="C1745" i="28"/>
  <c r="R1746" i="28"/>
  <c r="C1746" i="28"/>
  <c r="R1747" i="28"/>
  <c r="C1747" i="28"/>
  <c r="R1748" i="28"/>
  <c r="C1748" i="28"/>
  <c r="R1749" i="28"/>
  <c r="C1749" i="28"/>
  <c r="R1750" i="28"/>
  <c r="C1750" i="28"/>
  <c r="R1751" i="28"/>
  <c r="C1751" i="28"/>
  <c r="R1752" i="28"/>
  <c r="C1752" i="28"/>
  <c r="R1753" i="28"/>
  <c r="C1753" i="28"/>
  <c r="R1754" i="28"/>
  <c r="C1754" i="28"/>
  <c r="R1755" i="28"/>
  <c r="C1755" i="28"/>
  <c r="R1756" i="28"/>
  <c r="C1756" i="28"/>
  <c r="R1757" i="28"/>
  <c r="C1757" i="28"/>
  <c r="C1743" i="28"/>
  <c r="B91" i="24"/>
  <c r="R1833" i="28"/>
  <c r="C1833" i="28"/>
  <c r="R1834" i="28"/>
  <c r="C1834" i="28"/>
  <c r="R1835" i="28"/>
  <c r="C1835" i="28"/>
  <c r="R1836" i="28"/>
  <c r="C1836" i="28"/>
  <c r="R1837" i="28"/>
  <c r="C1837" i="28"/>
  <c r="R1838" i="28"/>
  <c r="C1838" i="28"/>
  <c r="R1839" i="28"/>
  <c r="C1839" i="28"/>
  <c r="R1840" i="28"/>
  <c r="C1840" i="28"/>
  <c r="R1841" i="28"/>
  <c r="C1841" i="28"/>
  <c r="R1842" i="28"/>
  <c r="C1842" i="28"/>
  <c r="R1843" i="28"/>
  <c r="C1843" i="28"/>
  <c r="R1844" i="28"/>
  <c r="C1844" i="28"/>
  <c r="R1845" i="28"/>
  <c r="C1845" i="28"/>
  <c r="R1846" i="28"/>
  <c r="C1846" i="28"/>
  <c r="C1832" i="28"/>
  <c r="B98" i="24"/>
  <c r="F6" i="4"/>
  <c r="AE53" i="28"/>
  <c r="D53" i="28"/>
  <c r="AE54" i="28"/>
  <c r="D54" i="28"/>
  <c r="AE55" i="28"/>
  <c r="D55" i="28"/>
  <c r="AE56" i="28"/>
  <c r="D56" i="28"/>
  <c r="AE57" i="28"/>
  <c r="D57" i="28"/>
  <c r="AE58" i="28"/>
  <c r="D58" i="28"/>
  <c r="AE59" i="28"/>
  <c r="D59" i="28"/>
  <c r="AE60" i="28"/>
  <c r="D60" i="28"/>
  <c r="AE61" i="28"/>
  <c r="D61" i="28"/>
  <c r="AE62" i="28"/>
  <c r="D62" i="28"/>
  <c r="AE63" i="28"/>
  <c r="D63" i="28"/>
  <c r="AE64" i="28"/>
  <c r="D64" i="28"/>
  <c r="AE65" i="28"/>
  <c r="D65" i="28"/>
  <c r="AE66" i="28"/>
  <c r="D66" i="28"/>
  <c r="D52" i="28"/>
  <c r="C7" i="24"/>
  <c r="AE320" i="28"/>
  <c r="D320" i="28"/>
  <c r="AE321" i="28"/>
  <c r="D321" i="28"/>
  <c r="AE322" i="28"/>
  <c r="D322" i="28"/>
  <c r="AE323" i="28"/>
  <c r="D323" i="28"/>
  <c r="AE324" i="28"/>
  <c r="D324" i="28"/>
  <c r="AE325" i="28"/>
  <c r="D325" i="28"/>
  <c r="AE326" i="28"/>
  <c r="D326" i="28"/>
  <c r="AE327" i="28"/>
  <c r="D327" i="28"/>
  <c r="AE328" i="28"/>
  <c r="D328" i="28"/>
  <c r="AE329" i="28"/>
  <c r="D329" i="28"/>
  <c r="AE330" i="28"/>
  <c r="D330" i="28"/>
  <c r="AE331" i="28"/>
  <c r="D331" i="28"/>
  <c r="AE332" i="28"/>
  <c r="D332" i="28"/>
  <c r="AE333" i="28"/>
  <c r="D333" i="28"/>
  <c r="D319" i="28"/>
  <c r="C14" i="24"/>
  <c r="AE765" i="28"/>
  <c r="D765" i="28"/>
  <c r="AE766" i="28"/>
  <c r="D766" i="28"/>
  <c r="AE767" i="28"/>
  <c r="D767" i="28"/>
  <c r="AE768" i="28"/>
  <c r="D768" i="28"/>
  <c r="AE769" i="28"/>
  <c r="D769" i="28"/>
  <c r="AE770" i="28"/>
  <c r="D770" i="28"/>
  <c r="AE771" i="28"/>
  <c r="D771" i="28"/>
  <c r="AE772" i="28"/>
  <c r="D772" i="28"/>
  <c r="AE773" i="28"/>
  <c r="D773" i="28"/>
  <c r="AE774" i="28"/>
  <c r="D774" i="28"/>
  <c r="AE775" i="28"/>
  <c r="D775" i="28"/>
  <c r="AE776" i="28"/>
  <c r="D776" i="28"/>
  <c r="AE777" i="28"/>
  <c r="D777" i="28"/>
  <c r="AE778" i="28"/>
  <c r="D778" i="28"/>
  <c r="D764" i="28"/>
  <c r="C21" i="24"/>
  <c r="AE571" i="28"/>
  <c r="D571" i="28"/>
  <c r="AE572" i="28"/>
  <c r="D572" i="28"/>
  <c r="AE573" i="28"/>
  <c r="D573" i="28"/>
  <c r="AE574" i="28"/>
  <c r="D574" i="28"/>
  <c r="AE575" i="28"/>
  <c r="D575" i="28"/>
  <c r="AE576" i="28"/>
  <c r="D576" i="28"/>
  <c r="AE577" i="28"/>
  <c r="D577" i="28"/>
  <c r="AE578" i="28"/>
  <c r="D578" i="28"/>
  <c r="AE579" i="28"/>
  <c r="D579" i="28"/>
  <c r="AE580" i="28"/>
  <c r="D580" i="28"/>
  <c r="AE581" i="28"/>
  <c r="D581" i="28"/>
  <c r="AE582" i="28"/>
  <c r="D582" i="28"/>
  <c r="AE583" i="28"/>
  <c r="D583" i="28"/>
  <c r="AE584" i="28"/>
  <c r="D584" i="28"/>
  <c r="AE585" i="28"/>
  <c r="D585" i="28"/>
  <c r="D570" i="28"/>
  <c r="AE1566" i="28"/>
  <c r="D1566" i="28"/>
  <c r="AE1567" i="28"/>
  <c r="D1567" i="28"/>
  <c r="AE1568" i="28"/>
  <c r="D1568" i="28"/>
  <c r="AE1569" i="28"/>
  <c r="D1569" i="28"/>
  <c r="AE1570" i="28"/>
  <c r="D1570" i="28"/>
  <c r="AE1571" i="28"/>
  <c r="D1571" i="28"/>
  <c r="AE1572" i="28"/>
  <c r="D1572" i="28"/>
  <c r="AE1573" i="28"/>
  <c r="D1573" i="28"/>
  <c r="AE1574" i="28"/>
  <c r="D1574" i="28"/>
  <c r="AE1575" i="28"/>
  <c r="D1575" i="28"/>
  <c r="AE1576" i="28"/>
  <c r="D1576" i="28"/>
  <c r="AE1577" i="28"/>
  <c r="D1577" i="28"/>
  <c r="AE1578" i="28"/>
  <c r="D1578" i="28"/>
  <c r="AE1579" i="28"/>
  <c r="D1579" i="28"/>
  <c r="D1565" i="28"/>
  <c r="C28" i="24"/>
  <c r="AE142" i="28"/>
  <c r="D142" i="28"/>
  <c r="AE143" i="28"/>
  <c r="D143" i="28"/>
  <c r="AE144" i="28"/>
  <c r="D144" i="28"/>
  <c r="AE145" i="28"/>
  <c r="D145" i="28"/>
  <c r="AE146" i="28"/>
  <c r="D146" i="28"/>
  <c r="AE147" i="28"/>
  <c r="D147" i="28"/>
  <c r="AE148" i="28"/>
  <c r="D148" i="28"/>
  <c r="AE149" i="28"/>
  <c r="D149" i="28"/>
  <c r="AE150" i="28"/>
  <c r="D150" i="28"/>
  <c r="AE151" i="28"/>
  <c r="D151" i="28"/>
  <c r="AE152" i="28"/>
  <c r="D152" i="28"/>
  <c r="AE153" i="28"/>
  <c r="D153" i="28"/>
  <c r="AE154" i="28"/>
  <c r="D154" i="28"/>
  <c r="AE155" i="28"/>
  <c r="D155" i="28"/>
  <c r="D141" i="28"/>
  <c r="AE1210" i="28"/>
  <c r="D1210" i="28"/>
  <c r="AE1211" i="28"/>
  <c r="D1211" i="28"/>
  <c r="AE1212" i="28"/>
  <c r="D1212" i="28"/>
  <c r="AE1213" i="28"/>
  <c r="D1213" i="28"/>
  <c r="AE1214" i="28"/>
  <c r="D1214" i="28"/>
  <c r="AE1215" i="28"/>
  <c r="D1215" i="28"/>
  <c r="AE1216" i="28"/>
  <c r="D1216" i="28"/>
  <c r="AE1217" i="28"/>
  <c r="D1217" i="28"/>
  <c r="AE1218" i="28"/>
  <c r="D1218" i="28"/>
  <c r="AE1219" i="28"/>
  <c r="D1219" i="28"/>
  <c r="AE1220" i="28"/>
  <c r="D1220" i="28"/>
  <c r="AE1221" i="28"/>
  <c r="D1221" i="28"/>
  <c r="AE1222" i="28"/>
  <c r="D1222" i="28"/>
  <c r="AE1223" i="28"/>
  <c r="D1223" i="28"/>
  <c r="D1209" i="28"/>
  <c r="AE1388" i="28"/>
  <c r="D1388" i="28"/>
  <c r="AE1389" i="28"/>
  <c r="D1389" i="28"/>
  <c r="AE1390" i="28"/>
  <c r="D1390" i="28"/>
  <c r="AE1391" i="28"/>
  <c r="D1391" i="28"/>
  <c r="AE1392" i="28"/>
  <c r="D1392" i="28"/>
  <c r="AE1393" i="28"/>
  <c r="D1393" i="28"/>
  <c r="AE1394" i="28"/>
  <c r="D1394" i="28"/>
  <c r="AE1395" i="28"/>
  <c r="D1395" i="28"/>
  <c r="AE1396" i="28"/>
  <c r="D1396" i="28"/>
  <c r="AE1397" i="28"/>
  <c r="D1397" i="28"/>
  <c r="AE1398" i="28"/>
  <c r="D1398" i="28"/>
  <c r="AE1399" i="28"/>
  <c r="D1399" i="28"/>
  <c r="AE1400" i="28"/>
  <c r="D1400" i="28"/>
  <c r="AE1401" i="28"/>
  <c r="D1401" i="28"/>
  <c r="D1387" i="28"/>
  <c r="C35" i="24"/>
  <c r="AE409" i="28"/>
  <c r="D409" i="28"/>
  <c r="AE410" i="28"/>
  <c r="D410" i="28"/>
  <c r="AE411" i="28"/>
  <c r="D411" i="28"/>
  <c r="AE412" i="28"/>
  <c r="D412" i="28"/>
  <c r="AE413" i="28"/>
  <c r="D413" i="28"/>
  <c r="AE414" i="28"/>
  <c r="D414" i="28"/>
  <c r="AE415" i="28"/>
  <c r="D415" i="28"/>
  <c r="AE416" i="28"/>
  <c r="D416" i="28"/>
  <c r="AE417" i="28"/>
  <c r="D417" i="28"/>
  <c r="AE418" i="28"/>
  <c r="D418" i="28"/>
  <c r="AE419" i="28"/>
  <c r="D419" i="28"/>
  <c r="AE420" i="28"/>
  <c r="D420" i="28"/>
  <c r="AE421" i="28"/>
  <c r="D421" i="28"/>
  <c r="AE422" i="28"/>
  <c r="D422" i="28"/>
  <c r="D408" i="28"/>
  <c r="C42" i="24"/>
  <c r="AE498" i="28"/>
  <c r="D498" i="28"/>
  <c r="AE499" i="28"/>
  <c r="D499" i="28"/>
  <c r="AE500" i="28"/>
  <c r="D500" i="28"/>
  <c r="AE501" i="28"/>
  <c r="D501" i="28"/>
  <c r="AE502" i="28"/>
  <c r="D502" i="28"/>
  <c r="AE503" i="28"/>
  <c r="D503" i="28"/>
  <c r="AE504" i="28"/>
  <c r="D504" i="28"/>
  <c r="AE505" i="28"/>
  <c r="D505" i="28"/>
  <c r="AE506" i="28"/>
  <c r="D506" i="28"/>
  <c r="AE507" i="28"/>
  <c r="D507" i="28"/>
  <c r="AE508" i="28"/>
  <c r="D508" i="28"/>
  <c r="AE509" i="28"/>
  <c r="D509" i="28"/>
  <c r="AE510" i="28"/>
  <c r="D510" i="28"/>
  <c r="AE511" i="28"/>
  <c r="D511" i="28"/>
  <c r="D497" i="28"/>
  <c r="C49" i="24"/>
  <c r="AE943" i="28"/>
  <c r="D943" i="28"/>
  <c r="AE944" i="28"/>
  <c r="D944" i="28"/>
  <c r="AE945" i="28"/>
  <c r="D945" i="28"/>
  <c r="AE946" i="28"/>
  <c r="D946" i="28"/>
  <c r="AE947" i="28"/>
  <c r="D947" i="28"/>
  <c r="AE948" i="28"/>
  <c r="D948" i="28"/>
  <c r="AE949" i="28"/>
  <c r="D949" i="28"/>
  <c r="AE950" i="28"/>
  <c r="D950" i="28"/>
  <c r="AE951" i="28"/>
  <c r="D951" i="28"/>
  <c r="AE952" i="28"/>
  <c r="D952" i="28"/>
  <c r="AE953" i="28"/>
  <c r="D953" i="28"/>
  <c r="AE954" i="28"/>
  <c r="D954" i="28"/>
  <c r="AE955" i="28"/>
  <c r="D955" i="28"/>
  <c r="AE956" i="28"/>
  <c r="D956" i="28"/>
  <c r="D942" i="28"/>
  <c r="AE1299" i="28"/>
  <c r="D1299" i="28"/>
  <c r="AE1300" i="28"/>
  <c r="D1300" i="28"/>
  <c r="AE1301" i="28"/>
  <c r="D1301" i="28"/>
  <c r="AE1302" i="28"/>
  <c r="D1302" i="28"/>
  <c r="AE1303" i="28"/>
  <c r="D1303" i="28"/>
  <c r="AE1304" i="28"/>
  <c r="D1304" i="28"/>
  <c r="AE1305" i="28"/>
  <c r="D1305" i="28"/>
  <c r="AE1306" i="28"/>
  <c r="D1306" i="28"/>
  <c r="AE1307" i="28"/>
  <c r="D1307" i="28"/>
  <c r="AE1308" i="28"/>
  <c r="D1308" i="28"/>
  <c r="AE1309" i="28"/>
  <c r="D1309" i="28"/>
  <c r="AE1310" i="28"/>
  <c r="D1310" i="28"/>
  <c r="AE1311" i="28"/>
  <c r="D1311" i="28"/>
  <c r="AE1312" i="28"/>
  <c r="D1312" i="28"/>
  <c r="D1298" i="28"/>
  <c r="AE1477" i="28"/>
  <c r="D1477" i="28"/>
  <c r="AE1478" i="28"/>
  <c r="D1478" i="28"/>
  <c r="AE1479" i="28"/>
  <c r="D1479" i="28"/>
  <c r="AE1480" i="28"/>
  <c r="D1480" i="28"/>
  <c r="AE1481" i="28"/>
  <c r="D1481" i="28"/>
  <c r="AE1482" i="28"/>
  <c r="D1482" i="28"/>
  <c r="AE1483" i="28"/>
  <c r="D1483" i="28"/>
  <c r="AE1484" i="28"/>
  <c r="D1484" i="28"/>
  <c r="AE1485" i="28"/>
  <c r="D1485" i="28"/>
  <c r="AE1486" i="28"/>
  <c r="D1486" i="28"/>
  <c r="AE1487" i="28"/>
  <c r="D1487" i="28"/>
  <c r="AE1488" i="28"/>
  <c r="D1488" i="28"/>
  <c r="AE1489" i="28"/>
  <c r="D1489" i="28"/>
  <c r="AE1490" i="28"/>
  <c r="D1490" i="28"/>
  <c r="D1476" i="28"/>
  <c r="AE1655" i="28"/>
  <c r="D1655" i="28"/>
  <c r="AE1656" i="28"/>
  <c r="D1656" i="28"/>
  <c r="AE1657" i="28"/>
  <c r="D1657" i="28"/>
  <c r="AE1658" i="28"/>
  <c r="D1658" i="28"/>
  <c r="AE1659" i="28"/>
  <c r="D1659" i="28"/>
  <c r="AE1660" i="28"/>
  <c r="D1660" i="28"/>
  <c r="AE1661" i="28"/>
  <c r="D1661" i="28"/>
  <c r="AE1662" i="28"/>
  <c r="D1662" i="28"/>
  <c r="AE1663" i="28"/>
  <c r="D1663" i="28"/>
  <c r="AE1664" i="28"/>
  <c r="D1664" i="28"/>
  <c r="AE1665" i="28"/>
  <c r="D1665" i="28"/>
  <c r="AE1666" i="28"/>
  <c r="D1666" i="28"/>
  <c r="AE1667" i="28"/>
  <c r="D1667" i="28"/>
  <c r="AE1668" i="28"/>
  <c r="D1668" i="28"/>
  <c r="D1654" i="28"/>
  <c r="C56" i="24"/>
  <c r="C63" i="24"/>
  <c r="AE1121" i="28"/>
  <c r="D1121" i="28"/>
  <c r="AE1122" i="28"/>
  <c r="D1122" i="28"/>
  <c r="AE1123" i="28"/>
  <c r="D1123" i="28"/>
  <c r="AE1124" i="28"/>
  <c r="D1124" i="28"/>
  <c r="AE1125" i="28"/>
  <c r="D1125" i="28"/>
  <c r="AE1126" i="28"/>
  <c r="D1126" i="28"/>
  <c r="AE1127" i="28"/>
  <c r="D1127" i="28"/>
  <c r="AE1128" i="28"/>
  <c r="D1128" i="28"/>
  <c r="AE1129" i="28"/>
  <c r="D1129" i="28"/>
  <c r="AE1130" i="28"/>
  <c r="D1130" i="28"/>
  <c r="AE1131" i="28"/>
  <c r="D1131" i="28"/>
  <c r="AE1132" i="28"/>
  <c r="D1132" i="28"/>
  <c r="AE1133" i="28"/>
  <c r="D1133" i="28"/>
  <c r="AE1134" i="28"/>
  <c r="D1134" i="28"/>
  <c r="D1120" i="28"/>
  <c r="C70" i="24"/>
  <c r="AE676" i="28"/>
  <c r="D676" i="28"/>
  <c r="AE677" i="28"/>
  <c r="D677" i="28"/>
  <c r="AE678" i="28"/>
  <c r="D678" i="28"/>
  <c r="AE679" i="28"/>
  <c r="D679" i="28"/>
  <c r="AE680" i="28"/>
  <c r="D680" i="28"/>
  <c r="AE681" i="28"/>
  <c r="D681" i="28"/>
  <c r="AE682" i="28"/>
  <c r="D682" i="28"/>
  <c r="AE683" i="28"/>
  <c r="D683" i="28"/>
  <c r="AE684" i="28"/>
  <c r="D684" i="28"/>
  <c r="AE685" i="28"/>
  <c r="D685" i="28"/>
  <c r="AE686" i="28"/>
  <c r="D686" i="28"/>
  <c r="AE687" i="28"/>
  <c r="D687" i="28"/>
  <c r="AE688" i="28"/>
  <c r="D688" i="28"/>
  <c r="AE689" i="28"/>
  <c r="D689" i="28"/>
  <c r="D675" i="28"/>
  <c r="C77" i="24"/>
  <c r="AE1032" i="28"/>
  <c r="D1032" i="28"/>
  <c r="AE1033" i="28"/>
  <c r="D1033" i="28"/>
  <c r="AE1034" i="28"/>
  <c r="D1034" i="28"/>
  <c r="AE1035" i="28"/>
  <c r="D1035" i="28"/>
  <c r="AE1036" i="28"/>
  <c r="D1036" i="28"/>
  <c r="AE1037" i="28"/>
  <c r="D1037" i="28"/>
  <c r="AE1038" i="28"/>
  <c r="D1038" i="28"/>
  <c r="AE1039" i="28"/>
  <c r="D1039" i="28"/>
  <c r="AE1040" i="28"/>
  <c r="D1040" i="28"/>
  <c r="AE1041" i="28"/>
  <c r="D1041" i="28"/>
  <c r="AE1042" i="28"/>
  <c r="D1042" i="28"/>
  <c r="AE1043" i="28"/>
  <c r="D1043" i="28"/>
  <c r="AE1044" i="28"/>
  <c r="D1044" i="28"/>
  <c r="AE1045" i="28"/>
  <c r="D1045" i="28"/>
  <c r="D1031" i="28"/>
  <c r="C84" i="24"/>
  <c r="AE1744" i="28"/>
  <c r="D1744" i="28"/>
  <c r="AE1745" i="28"/>
  <c r="D1745" i="28"/>
  <c r="AE1746" i="28"/>
  <c r="D1746" i="28"/>
  <c r="AE1747" i="28"/>
  <c r="D1747" i="28"/>
  <c r="AE1748" i="28"/>
  <c r="D1748" i="28"/>
  <c r="AE1749" i="28"/>
  <c r="D1749" i="28"/>
  <c r="AE1750" i="28"/>
  <c r="D1750" i="28"/>
  <c r="AE1751" i="28"/>
  <c r="D1751" i="28"/>
  <c r="AE1752" i="28"/>
  <c r="D1752" i="28"/>
  <c r="AE1753" i="28"/>
  <c r="D1753" i="28"/>
  <c r="AE1754" i="28"/>
  <c r="D1754" i="28"/>
  <c r="AE1755" i="28"/>
  <c r="D1755" i="28"/>
  <c r="AE1756" i="28"/>
  <c r="D1756" i="28"/>
  <c r="AE1757" i="28"/>
  <c r="D1757" i="28"/>
  <c r="D1743" i="28"/>
  <c r="C91" i="24"/>
  <c r="AE1833" i="28"/>
  <c r="D1833" i="28"/>
  <c r="AE1834" i="28"/>
  <c r="D1834" i="28"/>
  <c r="AE1835" i="28"/>
  <c r="D1835" i="28"/>
  <c r="AE1836" i="28"/>
  <c r="D1836" i="28"/>
  <c r="AE1837" i="28"/>
  <c r="D1837" i="28"/>
  <c r="AE1838" i="28"/>
  <c r="D1838" i="28"/>
  <c r="AE1839" i="28"/>
  <c r="D1839" i="28"/>
  <c r="AE1840" i="28"/>
  <c r="D1840" i="28"/>
  <c r="AE1841" i="28"/>
  <c r="D1841" i="28"/>
  <c r="AE1842" i="28"/>
  <c r="D1842" i="28"/>
  <c r="AE1843" i="28"/>
  <c r="D1843" i="28"/>
  <c r="AE1844" i="28"/>
  <c r="D1844" i="28"/>
  <c r="AE1845" i="28"/>
  <c r="D1845" i="28"/>
  <c r="AE1846" i="28"/>
  <c r="D1846" i="28"/>
  <c r="D1832" i="28"/>
  <c r="C98" i="24"/>
  <c r="F14" i="4"/>
  <c r="F22" i="4"/>
  <c r="R68" i="28"/>
  <c r="C68" i="28"/>
  <c r="R69" i="28"/>
  <c r="C69" i="28"/>
  <c r="R70" i="28"/>
  <c r="C70" i="28"/>
  <c r="R71" i="28"/>
  <c r="C71" i="28"/>
  <c r="R72" i="28"/>
  <c r="C72" i="28"/>
  <c r="R73" i="28"/>
  <c r="C73" i="28"/>
  <c r="R74" i="28"/>
  <c r="C74" i="28"/>
  <c r="R75" i="28"/>
  <c r="C75" i="28"/>
  <c r="R76" i="28"/>
  <c r="C76" i="28"/>
  <c r="R77" i="28"/>
  <c r="C77" i="28"/>
  <c r="R78" i="28"/>
  <c r="C78" i="28"/>
  <c r="R79" i="28"/>
  <c r="C79" i="28"/>
  <c r="R80" i="28"/>
  <c r="C80" i="28"/>
  <c r="R81" i="28"/>
  <c r="C81" i="28"/>
  <c r="R82" i="28"/>
  <c r="C82" i="28"/>
  <c r="R83" i="28"/>
  <c r="C83" i="28"/>
  <c r="R84" i="28"/>
  <c r="C84" i="28"/>
  <c r="R85" i="28"/>
  <c r="C85" i="28"/>
  <c r="R86" i="28"/>
  <c r="C86" i="28"/>
  <c r="R87" i="28"/>
  <c r="C87" i="28"/>
  <c r="R88" i="28"/>
  <c r="C88" i="28"/>
  <c r="R89" i="28"/>
  <c r="C89" i="28"/>
  <c r="C67" i="28"/>
  <c r="B8" i="24"/>
  <c r="R335" i="28"/>
  <c r="C335" i="28"/>
  <c r="R336" i="28"/>
  <c r="C336" i="28"/>
  <c r="R337" i="28"/>
  <c r="C337" i="28"/>
  <c r="R338" i="28"/>
  <c r="C338" i="28"/>
  <c r="R339" i="28"/>
  <c r="C339" i="28"/>
  <c r="R340" i="28"/>
  <c r="C340" i="28"/>
  <c r="R341" i="28"/>
  <c r="C341" i="28"/>
  <c r="R342" i="28"/>
  <c r="C342" i="28"/>
  <c r="R343" i="28"/>
  <c r="C343" i="28"/>
  <c r="R344" i="28"/>
  <c r="C344" i="28"/>
  <c r="R345" i="28"/>
  <c r="C345" i="28"/>
  <c r="R346" i="28"/>
  <c r="C346" i="28"/>
  <c r="R347" i="28"/>
  <c r="C347" i="28"/>
  <c r="R348" i="28"/>
  <c r="C348" i="28"/>
  <c r="R349" i="28"/>
  <c r="C349" i="28"/>
  <c r="R350" i="28"/>
  <c r="C350" i="28"/>
  <c r="R351" i="28"/>
  <c r="C351" i="28"/>
  <c r="R352" i="28"/>
  <c r="C352" i="28"/>
  <c r="R353" i="28"/>
  <c r="C353" i="28"/>
  <c r="R354" i="28"/>
  <c r="C354" i="28"/>
  <c r="R355" i="28"/>
  <c r="C355" i="28"/>
  <c r="R356" i="28"/>
  <c r="C356" i="28"/>
  <c r="C334" i="28"/>
  <c r="B15" i="24"/>
  <c r="R780" i="28"/>
  <c r="C780" i="28"/>
  <c r="R781" i="28"/>
  <c r="C781" i="28"/>
  <c r="R782" i="28"/>
  <c r="C782" i="28"/>
  <c r="R783" i="28"/>
  <c r="C783" i="28"/>
  <c r="R784" i="28"/>
  <c r="C784" i="28"/>
  <c r="R785" i="28"/>
  <c r="C785" i="28"/>
  <c r="R786" i="28"/>
  <c r="C786" i="28"/>
  <c r="R787" i="28"/>
  <c r="C787" i="28"/>
  <c r="R788" i="28"/>
  <c r="C788" i="28"/>
  <c r="R789" i="28"/>
  <c r="C789" i="28"/>
  <c r="R790" i="28"/>
  <c r="C790" i="28"/>
  <c r="R791" i="28"/>
  <c r="C791" i="28"/>
  <c r="R792" i="28"/>
  <c r="C792" i="28"/>
  <c r="R793" i="28"/>
  <c r="C793" i="28"/>
  <c r="R794" i="28"/>
  <c r="C794" i="28"/>
  <c r="R795" i="28"/>
  <c r="C795" i="28"/>
  <c r="R796" i="28"/>
  <c r="C796" i="28"/>
  <c r="R797" i="28"/>
  <c r="C797" i="28"/>
  <c r="R798" i="28"/>
  <c r="C798" i="28"/>
  <c r="R799" i="28"/>
  <c r="C799" i="28"/>
  <c r="R800" i="28"/>
  <c r="C800" i="28"/>
  <c r="R801" i="28"/>
  <c r="C801" i="28"/>
  <c r="C779" i="28"/>
  <c r="B22" i="24"/>
  <c r="R246" i="28"/>
  <c r="C246" i="28"/>
  <c r="R247" i="28"/>
  <c r="C247" i="28"/>
  <c r="R248" i="28"/>
  <c r="C248" i="28"/>
  <c r="R249" i="28"/>
  <c r="C249" i="28"/>
  <c r="R250" i="28"/>
  <c r="C250" i="28"/>
  <c r="R251" i="28"/>
  <c r="C251" i="28"/>
  <c r="R252" i="28"/>
  <c r="C252" i="28"/>
  <c r="R253" i="28"/>
  <c r="C253" i="28"/>
  <c r="R254" i="28"/>
  <c r="C254" i="28"/>
  <c r="R255" i="28"/>
  <c r="C255" i="28"/>
  <c r="R256" i="28"/>
  <c r="C256" i="28"/>
  <c r="R257" i="28"/>
  <c r="C257" i="28"/>
  <c r="R258" i="28"/>
  <c r="C258" i="28"/>
  <c r="R259" i="28"/>
  <c r="C259" i="28"/>
  <c r="R260" i="28"/>
  <c r="C260" i="28"/>
  <c r="R261" i="28"/>
  <c r="C261" i="28"/>
  <c r="R262" i="28"/>
  <c r="C262" i="28"/>
  <c r="R263" i="28"/>
  <c r="C263" i="28"/>
  <c r="R264" i="28"/>
  <c r="C264" i="28"/>
  <c r="R265" i="28"/>
  <c r="C265" i="28"/>
  <c r="R266" i="28"/>
  <c r="C266" i="28"/>
  <c r="R267" i="28"/>
  <c r="C267" i="28"/>
  <c r="C245" i="28"/>
  <c r="R602" i="28"/>
  <c r="C602" i="28"/>
  <c r="R603" i="28"/>
  <c r="C603" i="28"/>
  <c r="R604" i="28"/>
  <c r="C604" i="28"/>
  <c r="R605" i="28"/>
  <c r="C605" i="28"/>
  <c r="R606" i="28"/>
  <c r="C606" i="28"/>
  <c r="R607" i="28"/>
  <c r="C607" i="28"/>
  <c r="R608" i="28"/>
  <c r="C608" i="28"/>
  <c r="R609" i="28"/>
  <c r="C609" i="28"/>
  <c r="R610" i="28"/>
  <c r="C610" i="28"/>
  <c r="R611" i="28"/>
  <c r="C611" i="28"/>
  <c r="R612" i="28"/>
  <c r="C612" i="28"/>
  <c r="R613" i="28"/>
  <c r="C613" i="28"/>
  <c r="R614" i="28"/>
  <c r="C614" i="28"/>
  <c r="R615" i="28"/>
  <c r="C615" i="28"/>
  <c r="R616" i="28"/>
  <c r="C616" i="28"/>
  <c r="R617" i="28"/>
  <c r="C617" i="28"/>
  <c r="R618" i="28"/>
  <c r="C618" i="28"/>
  <c r="R619" i="28"/>
  <c r="C619" i="28"/>
  <c r="R620" i="28"/>
  <c r="C620" i="28"/>
  <c r="R621" i="28"/>
  <c r="C621" i="28"/>
  <c r="R622" i="28"/>
  <c r="C622" i="28"/>
  <c r="R623" i="28"/>
  <c r="C623" i="28"/>
  <c r="C601" i="28"/>
  <c r="R1581" i="28"/>
  <c r="C1581" i="28"/>
  <c r="R1582" i="28"/>
  <c r="C1582" i="28"/>
  <c r="R1583" i="28"/>
  <c r="C1583" i="28"/>
  <c r="R1584" i="28"/>
  <c r="C1584" i="28"/>
  <c r="R1585" i="28"/>
  <c r="C1585" i="28"/>
  <c r="R1586" i="28"/>
  <c r="C1586" i="28"/>
  <c r="R1587" i="28"/>
  <c r="C1587" i="28"/>
  <c r="R1588" i="28"/>
  <c r="C1588" i="28"/>
  <c r="R1589" i="28"/>
  <c r="C1589" i="28"/>
  <c r="R1590" i="28"/>
  <c r="C1590" i="28"/>
  <c r="R1591" i="28"/>
  <c r="C1591" i="28"/>
  <c r="R1592" i="28"/>
  <c r="C1592" i="28"/>
  <c r="R1593" i="28"/>
  <c r="C1593" i="28"/>
  <c r="R1594" i="28"/>
  <c r="C1594" i="28"/>
  <c r="R1595" i="28"/>
  <c r="C1595" i="28"/>
  <c r="R1596" i="28"/>
  <c r="C1596" i="28"/>
  <c r="R1597" i="28"/>
  <c r="C1597" i="28"/>
  <c r="R1598" i="28"/>
  <c r="C1598" i="28"/>
  <c r="R1599" i="28"/>
  <c r="C1599" i="28"/>
  <c r="R1600" i="28"/>
  <c r="C1600" i="28"/>
  <c r="R1601" i="28"/>
  <c r="C1601" i="28"/>
  <c r="R1602" i="28"/>
  <c r="C1602" i="28"/>
  <c r="C1580" i="28"/>
  <c r="B29" i="24"/>
  <c r="R157" i="28"/>
  <c r="C157" i="28"/>
  <c r="R158" i="28"/>
  <c r="C158" i="28"/>
  <c r="R159" i="28"/>
  <c r="C159" i="28"/>
  <c r="R160" i="28"/>
  <c r="C160" i="28"/>
  <c r="R161" i="28"/>
  <c r="C161" i="28"/>
  <c r="R162" i="28"/>
  <c r="C162" i="28"/>
  <c r="R163" i="28"/>
  <c r="C163" i="28"/>
  <c r="R164" i="28"/>
  <c r="C164" i="28"/>
  <c r="R165" i="28"/>
  <c r="C165" i="28"/>
  <c r="R166" i="28"/>
  <c r="C166" i="28"/>
  <c r="R167" i="28"/>
  <c r="C167" i="28"/>
  <c r="R168" i="28"/>
  <c r="C168" i="28"/>
  <c r="R169" i="28"/>
  <c r="C169" i="28"/>
  <c r="R170" i="28"/>
  <c r="C170" i="28"/>
  <c r="R171" i="28"/>
  <c r="C171" i="28"/>
  <c r="R172" i="28"/>
  <c r="C172" i="28"/>
  <c r="R173" i="28"/>
  <c r="C173" i="28"/>
  <c r="R174" i="28"/>
  <c r="C174" i="28"/>
  <c r="R175" i="28"/>
  <c r="C175" i="28"/>
  <c r="R176" i="28"/>
  <c r="C176" i="28"/>
  <c r="R177" i="28"/>
  <c r="C177" i="28"/>
  <c r="R178" i="28"/>
  <c r="C178" i="28"/>
  <c r="C156" i="28"/>
  <c r="R1225" i="28"/>
  <c r="C1225" i="28"/>
  <c r="R1226" i="28"/>
  <c r="C1226" i="28"/>
  <c r="R1227" i="28"/>
  <c r="C1227" i="28"/>
  <c r="R1228" i="28"/>
  <c r="C1228" i="28"/>
  <c r="R1229" i="28"/>
  <c r="C1229" i="28"/>
  <c r="R1230" i="28"/>
  <c r="C1230" i="28"/>
  <c r="R1231" i="28"/>
  <c r="C1231" i="28"/>
  <c r="R1232" i="28"/>
  <c r="C1232" i="28"/>
  <c r="R1233" i="28"/>
  <c r="C1233" i="28"/>
  <c r="R1234" i="28"/>
  <c r="C1234" i="28"/>
  <c r="R1235" i="28"/>
  <c r="C1235" i="28"/>
  <c r="R1236" i="28"/>
  <c r="C1236" i="28"/>
  <c r="R1237" i="28"/>
  <c r="C1237" i="28"/>
  <c r="R1238" i="28"/>
  <c r="C1238" i="28"/>
  <c r="R1239" i="28"/>
  <c r="C1239" i="28"/>
  <c r="R1240" i="28"/>
  <c r="C1240" i="28"/>
  <c r="R1241" i="28"/>
  <c r="C1241" i="28"/>
  <c r="R1242" i="28"/>
  <c r="C1242" i="28"/>
  <c r="R1243" i="28"/>
  <c r="C1243" i="28"/>
  <c r="R1244" i="28"/>
  <c r="C1244" i="28"/>
  <c r="R1245" i="28"/>
  <c r="C1245" i="28"/>
  <c r="R1246" i="28"/>
  <c r="C1246" i="28"/>
  <c r="C1224" i="28"/>
  <c r="R1403" i="28"/>
  <c r="C1403" i="28"/>
  <c r="R1404" i="28"/>
  <c r="C1404" i="28"/>
  <c r="R1405" i="28"/>
  <c r="C1405" i="28"/>
  <c r="R1406" i="28"/>
  <c r="C1406" i="28"/>
  <c r="R1407" i="28"/>
  <c r="C1407" i="28"/>
  <c r="R1408" i="28"/>
  <c r="C1408" i="28"/>
  <c r="R1409" i="28"/>
  <c r="C1409" i="28"/>
  <c r="R1410" i="28"/>
  <c r="C1410" i="28"/>
  <c r="R1411" i="28"/>
  <c r="C1411" i="28"/>
  <c r="R1412" i="28"/>
  <c r="C1412" i="28"/>
  <c r="R1413" i="28"/>
  <c r="C1413" i="28"/>
  <c r="R1414" i="28"/>
  <c r="C1414" i="28"/>
  <c r="R1415" i="28"/>
  <c r="C1415" i="28"/>
  <c r="R1416" i="28"/>
  <c r="C1416" i="28"/>
  <c r="R1417" i="28"/>
  <c r="C1417" i="28"/>
  <c r="R1418" i="28"/>
  <c r="C1418" i="28"/>
  <c r="R1419" i="28"/>
  <c r="C1419" i="28"/>
  <c r="R1420" i="28"/>
  <c r="C1420" i="28"/>
  <c r="R1421" i="28"/>
  <c r="C1421" i="28"/>
  <c r="R1422" i="28"/>
  <c r="C1422" i="28"/>
  <c r="R1423" i="28"/>
  <c r="C1423" i="28"/>
  <c r="R1424" i="28"/>
  <c r="C1424" i="28"/>
  <c r="C1402" i="28"/>
  <c r="B36" i="24"/>
  <c r="R424" i="28"/>
  <c r="C424" i="28"/>
  <c r="R425" i="28"/>
  <c r="C425" i="28"/>
  <c r="R426" i="28"/>
  <c r="C426" i="28"/>
  <c r="R427" i="28"/>
  <c r="C427" i="28"/>
  <c r="R428" i="28"/>
  <c r="C428" i="28"/>
  <c r="R429" i="28"/>
  <c r="C429" i="28"/>
  <c r="R430" i="28"/>
  <c r="C430" i="28"/>
  <c r="R431" i="28"/>
  <c r="C431" i="28"/>
  <c r="R432" i="28"/>
  <c r="C432" i="28"/>
  <c r="R433" i="28"/>
  <c r="C433" i="28"/>
  <c r="R434" i="28"/>
  <c r="C434" i="28"/>
  <c r="R435" i="28"/>
  <c r="C435" i="28"/>
  <c r="R436" i="28"/>
  <c r="C436" i="28"/>
  <c r="R437" i="28"/>
  <c r="C437" i="28"/>
  <c r="R438" i="28"/>
  <c r="C438" i="28"/>
  <c r="R439" i="28"/>
  <c r="C439" i="28"/>
  <c r="R440" i="28"/>
  <c r="C440" i="28"/>
  <c r="R441" i="28"/>
  <c r="C441" i="28"/>
  <c r="R442" i="28"/>
  <c r="C442" i="28"/>
  <c r="R443" i="28"/>
  <c r="C443" i="28"/>
  <c r="R444" i="28"/>
  <c r="C444" i="28"/>
  <c r="R445" i="28"/>
  <c r="C445" i="28"/>
  <c r="C423" i="28"/>
  <c r="B43" i="24"/>
  <c r="R513" i="28"/>
  <c r="C513" i="28"/>
  <c r="R514" i="28"/>
  <c r="C514" i="28"/>
  <c r="R515" i="28"/>
  <c r="C515" i="28"/>
  <c r="R516" i="28"/>
  <c r="C516" i="28"/>
  <c r="R517" i="28"/>
  <c r="C517" i="28"/>
  <c r="R518" i="28"/>
  <c r="C518" i="28"/>
  <c r="R519" i="28"/>
  <c r="C519" i="28"/>
  <c r="R520" i="28"/>
  <c r="C520" i="28"/>
  <c r="R521" i="28"/>
  <c r="C521" i="28"/>
  <c r="R522" i="28"/>
  <c r="C522" i="28"/>
  <c r="R523" i="28"/>
  <c r="C523" i="28"/>
  <c r="R524" i="28"/>
  <c r="C524" i="28"/>
  <c r="R525" i="28"/>
  <c r="C525" i="28"/>
  <c r="R526" i="28"/>
  <c r="C526" i="28"/>
  <c r="R527" i="28"/>
  <c r="C527" i="28"/>
  <c r="R528" i="28"/>
  <c r="C528" i="28"/>
  <c r="R529" i="28"/>
  <c r="C529" i="28"/>
  <c r="R530" i="28"/>
  <c r="C530" i="28"/>
  <c r="R531" i="28"/>
  <c r="C531" i="28"/>
  <c r="R532" i="28"/>
  <c r="C532" i="28"/>
  <c r="R533" i="28"/>
  <c r="C533" i="28"/>
  <c r="R534" i="28"/>
  <c r="C534" i="28"/>
  <c r="C512" i="28"/>
  <c r="B50" i="24"/>
  <c r="R958" i="28"/>
  <c r="C958" i="28"/>
  <c r="R959" i="28"/>
  <c r="C959" i="28"/>
  <c r="R960" i="28"/>
  <c r="C960" i="28"/>
  <c r="R961" i="28"/>
  <c r="C961" i="28"/>
  <c r="R962" i="28"/>
  <c r="C962" i="28"/>
  <c r="R963" i="28"/>
  <c r="C963" i="28"/>
  <c r="R964" i="28"/>
  <c r="C964" i="28"/>
  <c r="R965" i="28"/>
  <c r="C965" i="28"/>
  <c r="R966" i="28"/>
  <c r="C966" i="28"/>
  <c r="R967" i="28"/>
  <c r="C967" i="28"/>
  <c r="R968" i="28"/>
  <c r="C968" i="28"/>
  <c r="R969" i="28"/>
  <c r="C969" i="28"/>
  <c r="R970" i="28"/>
  <c r="C970" i="28"/>
  <c r="R971" i="28"/>
  <c r="C971" i="28"/>
  <c r="R972" i="28"/>
  <c r="C972" i="28"/>
  <c r="R973" i="28"/>
  <c r="C973" i="28"/>
  <c r="R974" i="28"/>
  <c r="C974" i="28"/>
  <c r="R975" i="28"/>
  <c r="C975" i="28"/>
  <c r="R976" i="28"/>
  <c r="C976" i="28"/>
  <c r="R977" i="28"/>
  <c r="C977" i="28"/>
  <c r="R978" i="28"/>
  <c r="C978" i="28"/>
  <c r="R979" i="28"/>
  <c r="C979" i="28"/>
  <c r="C957" i="28"/>
  <c r="R1314" i="28"/>
  <c r="C1314" i="28"/>
  <c r="R1315" i="28"/>
  <c r="C1315" i="28"/>
  <c r="R1316" i="28"/>
  <c r="C1316" i="28"/>
  <c r="R1317" i="28"/>
  <c r="C1317" i="28"/>
  <c r="R1318" i="28"/>
  <c r="C1318" i="28"/>
  <c r="R1319" i="28"/>
  <c r="C1319" i="28"/>
  <c r="R1320" i="28"/>
  <c r="C1320" i="28"/>
  <c r="R1321" i="28"/>
  <c r="C1321" i="28"/>
  <c r="R1322" i="28"/>
  <c r="C1322" i="28"/>
  <c r="R1323" i="28"/>
  <c r="C1323" i="28"/>
  <c r="R1324" i="28"/>
  <c r="C1324" i="28"/>
  <c r="R1325" i="28"/>
  <c r="C1325" i="28"/>
  <c r="R1326" i="28"/>
  <c r="C1326" i="28"/>
  <c r="R1327" i="28"/>
  <c r="C1327" i="28"/>
  <c r="R1328" i="28"/>
  <c r="C1328" i="28"/>
  <c r="R1329" i="28"/>
  <c r="C1329" i="28"/>
  <c r="R1330" i="28"/>
  <c r="C1330" i="28"/>
  <c r="R1331" i="28"/>
  <c r="C1331" i="28"/>
  <c r="R1332" i="28"/>
  <c r="C1332" i="28"/>
  <c r="R1333" i="28"/>
  <c r="C1333" i="28"/>
  <c r="R1334" i="28"/>
  <c r="C1334" i="28"/>
  <c r="R1335" i="28"/>
  <c r="C1335" i="28"/>
  <c r="C1313" i="28"/>
  <c r="R1492" i="28"/>
  <c r="C1492" i="28"/>
  <c r="R1493" i="28"/>
  <c r="C1493" i="28"/>
  <c r="R1494" i="28"/>
  <c r="C1494" i="28"/>
  <c r="R1495" i="28"/>
  <c r="C1495" i="28"/>
  <c r="R1496" i="28"/>
  <c r="C1496" i="28"/>
  <c r="R1497" i="28"/>
  <c r="C1497" i="28"/>
  <c r="R1498" i="28"/>
  <c r="C1498" i="28"/>
  <c r="R1499" i="28"/>
  <c r="C1499" i="28"/>
  <c r="R1500" i="28"/>
  <c r="C1500" i="28"/>
  <c r="R1501" i="28"/>
  <c r="C1501" i="28"/>
  <c r="R1502" i="28"/>
  <c r="C1502" i="28"/>
  <c r="R1503" i="28"/>
  <c r="C1503" i="28"/>
  <c r="R1504" i="28"/>
  <c r="C1504" i="28"/>
  <c r="R1505" i="28"/>
  <c r="C1505" i="28"/>
  <c r="R1506" i="28"/>
  <c r="C1506" i="28"/>
  <c r="R1507" i="28"/>
  <c r="C1507" i="28"/>
  <c r="R1508" i="28"/>
  <c r="C1508" i="28"/>
  <c r="R1509" i="28"/>
  <c r="C1509" i="28"/>
  <c r="R1510" i="28"/>
  <c r="C1510" i="28"/>
  <c r="R1511" i="28"/>
  <c r="C1511" i="28"/>
  <c r="R1512" i="28"/>
  <c r="C1512" i="28"/>
  <c r="R1513" i="28"/>
  <c r="C1513" i="28"/>
  <c r="C1491" i="28"/>
  <c r="R1670" i="28"/>
  <c r="C1670" i="28"/>
  <c r="R1671" i="28"/>
  <c r="C1671" i="28"/>
  <c r="R1672" i="28"/>
  <c r="C1672" i="28"/>
  <c r="R1673" i="28"/>
  <c r="C1673" i="28"/>
  <c r="R1674" i="28"/>
  <c r="C1674" i="28"/>
  <c r="R1675" i="28"/>
  <c r="C1675" i="28"/>
  <c r="R1676" i="28"/>
  <c r="C1676" i="28"/>
  <c r="R1677" i="28"/>
  <c r="C1677" i="28"/>
  <c r="R1678" i="28"/>
  <c r="C1678" i="28"/>
  <c r="R1679" i="28"/>
  <c r="C1679" i="28"/>
  <c r="R1680" i="28"/>
  <c r="C1680" i="28"/>
  <c r="R1681" i="28"/>
  <c r="C1681" i="28"/>
  <c r="R1682" i="28"/>
  <c r="C1682" i="28"/>
  <c r="R1683" i="28"/>
  <c r="C1683" i="28"/>
  <c r="R1684" i="28"/>
  <c r="C1684" i="28"/>
  <c r="R1685" i="28"/>
  <c r="C1685" i="28"/>
  <c r="R1686" i="28"/>
  <c r="C1686" i="28"/>
  <c r="R1687" i="28"/>
  <c r="C1687" i="28"/>
  <c r="R1688" i="28"/>
  <c r="C1688" i="28"/>
  <c r="R1689" i="28"/>
  <c r="C1689" i="28"/>
  <c r="R1690" i="28"/>
  <c r="C1690" i="28"/>
  <c r="R1691" i="28"/>
  <c r="C1691" i="28"/>
  <c r="C1669" i="28"/>
  <c r="B57" i="24"/>
  <c r="R869" i="28"/>
  <c r="C869" i="28"/>
  <c r="R870" i="28"/>
  <c r="C870" i="28"/>
  <c r="R871" i="28"/>
  <c r="C871" i="28"/>
  <c r="R872" i="28"/>
  <c r="C872" i="28"/>
  <c r="R873" i="28"/>
  <c r="C873" i="28"/>
  <c r="R874" i="28"/>
  <c r="C874" i="28"/>
  <c r="R875" i="28"/>
  <c r="C875" i="28"/>
  <c r="R876" i="28"/>
  <c r="C876" i="28"/>
  <c r="R877" i="28"/>
  <c r="C877" i="28"/>
  <c r="R878" i="28"/>
  <c r="C878" i="28"/>
  <c r="R879" i="28"/>
  <c r="C879" i="28"/>
  <c r="R880" i="28"/>
  <c r="C880" i="28"/>
  <c r="R881" i="28"/>
  <c r="C881" i="28"/>
  <c r="R882" i="28"/>
  <c r="C882" i="28"/>
  <c r="R883" i="28"/>
  <c r="C883" i="28"/>
  <c r="R884" i="28"/>
  <c r="C884" i="28"/>
  <c r="R885" i="28"/>
  <c r="C885" i="28"/>
  <c r="R886" i="28"/>
  <c r="C886" i="28"/>
  <c r="R887" i="28"/>
  <c r="C887" i="28"/>
  <c r="R888" i="28"/>
  <c r="C888" i="28"/>
  <c r="R889" i="28"/>
  <c r="C889" i="28"/>
  <c r="R890" i="28"/>
  <c r="C890" i="28"/>
  <c r="C868" i="28"/>
  <c r="B64" i="24"/>
  <c r="R1136" i="28"/>
  <c r="C1136" i="28"/>
  <c r="R1137" i="28"/>
  <c r="C1137" i="28"/>
  <c r="R1138" i="28"/>
  <c r="C1138" i="28"/>
  <c r="R1139" i="28"/>
  <c r="C1139" i="28"/>
  <c r="R1140" i="28"/>
  <c r="C1140" i="28"/>
  <c r="R1141" i="28"/>
  <c r="C1141" i="28"/>
  <c r="R1142" i="28"/>
  <c r="C1142" i="28"/>
  <c r="R1143" i="28"/>
  <c r="C1143" i="28"/>
  <c r="R1144" i="28"/>
  <c r="C1144" i="28"/>
  <c r="R1145" i="28"/>
  <c r="C1145" i="28"/>
  <c r="R1146" i="28"/>
  <c r="C1146" i="28"/>
  <c r="R1147" i="28"/>
  <c r="C1147" i="28"/>
  <c r="R1148" i="28"/>
  <c r="C1148" i="28"/>
  <c r="R1149" i="28"/>
  <c r="C1149" i="28"/>
  <c r="R1150" i="28"/>
  <c r="C1150" i="28"/>
  <c r="R1151" i="28"/>
  <c r="C1151" i="28"/>
  <c r="R1152" i="28"/>
  <c r="C1152" i="28"/>
  <c r="R1153" i="28"/>
  <c r="C1153" i="28"/>
  <c r="R1154" i="28"/>
  <c r="C1154" i="28"/>
  <c r="R1155" i="28"/>
  <c r="C1155" i="28"/>
  <c r="R1156" i="28"/>
  <c r="C1156" i="28"/>
  <c r="R1157" i="28"/>
  <c r="C1157" i="28"/>
  <c r="C1135" i="28"/>
  <c r="B71" i="24"/>
  <c r="R691" i="28"/>
  <c r="C691" i="28"/>
  <c r="R692" i="28"/>
  <c r="C692" i="28"/>
  <c r="R693" i="28"/>
  <c r="C693" i="28"/>
  <c r="R694" i="28"/>
  <c r="C694" i="28"/>
  <c r="R695" i="28"/>
  <c r="C695" i="28"/>
  <c r="R696" i="28"/>
  <c r="C696" i="28"/>
  <c r="R697" i="28"/>
  <c r="C697" i="28"/>
  <c r="R698" i="28"/>
  <c r="C698" i="28"/>
  <c r="R699" i="28"/>
  <c r="C699" i="28"/>
  <c r="R700" i="28"/>
  <c r="C700" i="28"/>
  <c r="R701" i="28"/>
  <c r="C701" i="28"/>
  <c r="R702" i="28"/>
  <c r="C702" i="28"/>
  <c r="R703" i="28"/>
  <c r="C703" i="28"/>
  <c r="R704" i="28"/>
  <c r="C704" i="28"/>
  <c r="R705" i="28"/>
  <c r="C705" i="28"/>
  <c r="R706" i="28"/>
  <c r="C706" i="28"/>
  <c r="R707" i="28"/>
  <c r="C707" i="28"/>
  <c r="R708" i="28"/>
  <c r="C708" i="28"/>
  <c r="R709" i="28"/>
  <c r="C709" i="28"/>
  <c r="R710" i="28"/>
  <c r="C710" i="28"/>
  <c r="R711" i="28"/>
  <c r="C711" i="28"/>
  <c r="R712" i="28"/>
  <c r="C712" i="28"/>
  <c r="C690" i="28"/>
  <c r="B78" i="24"/>
  <c r="R1047" i="28"/>
  <c r="C1047" i="28"/>
  <c r="R1048" i="28"/>
  <c r="C1048" i="28"/>
  <c r="R1049" i="28"/>
  <c r="C1049" i="28"/>
  <c r="R1050" i="28"/>
  <c r="C1050" i="28"/>
  <c r="R1051" i="28"/>
  <c r="C1051" i="28"/>
  <c r="R1052" i="28"/>
  <c r="C1052" i="28"/>
  <c r="R1053" i="28"/>
  <c r="C1053" i="28"/>
  <c r="R1054" i="28"/>
  <c r="C1054" i="28"/>
  <c r="R1055" i="28"/>
  <c r="C1055" i="28"/>
  <c r="R1056" i="28"/>
  <c r="C1056" i="28"/>
  <c r="R1057" i="28"/>
  <c r="C1057" i="28"/>
  <c r="R1058" i="28"/>
  <c r="C1058" i="28"/>
  <c r="R1059" i="28"/>
  <c r="C1059" i="28"/>
  <c r="R1060" i="28"/>
  <c r="C1060" i="28"/>
  <c r="R1061" i="28"/>
  <c r="C1061" i="28"/>
  <c r="R1062" i="28"/>
  <c r="C1062" i="28"/>
  <c r="R1063" i="28"/>
  <c r="C1063" i="28"/>
  <c r="R1064" i="28"/>
  <c r="C1064" i="28"/>
  <c r="R1065" i="28"/>
  <c r="C1065" i="28"/>
  <c r="R1066" i="28"/>
  <c r="C1066" i="28"/>
  <c r="R1067" i="28"/>
  <c r="C1067" i="28"/>
  <c r="R1068" i="28"/>
  <c r="C1068" i="28"/>
  <c r="C1046" i="28"/>
  <c r="B85" i="24"/>
  <c r="R1759" i="28"/>
  <c r="C1759" i="28"/>
  <c r="R1760" i="28"/>
  <c r="C1760" i="28"/>
  <c r="R1761" i="28"/>
  <c r="C1761" i="28"/>
  <c r="R1762" i="28"/>
  <c r="C1762" i="28"/>
  <c r="R1763" i="28"/>
  <c r="C1763" i="28"/>
  <c r="R1764" i="28"/>
  <c r="C1764" i="28"/>
  <c r="R1765" i="28"/>
  <c r="C1765" i="28"/>
  <c r="R1766" i="28"/>
  <c r="C1766" i="28"/>
  <c r="R1767" i="28"/>
  <c r="C1767" i="28"/>
  <c r="R1768" i="28"/>
  <c r="C1768" i="28"/>
  <c r="R1769" i="28"/>
  <c r="C1769" i="28"/>
  <c r="R1770" i="28"/>
  <c r="C1770" i="28"/>
  <c r="R1771" i="28"/>
  <c r="C1771" i="28"/>
  <c r="R1772" i="28"/>
  <c r="C1772" i="28"/>
  <c r="R1773" i="28"/>
  <c r="C1773" i="28"/>
  <c r="R1774" i="28"/>
  <c r="C1774" i="28"/>
  <c r="R1775" i="28"/>
  <c r="C1775" i="28"/>
  <c r="R1776" i="28"/>
  <c r="C1776" i="28"/>
  <c r="R1777" i="28"/>
  <c r="C1777" i="28"/>
  <c r="R1778" i="28"/>
  <c r="C1778" i="28"/>
  <c r="R1779" i="28"/>
  <c r="C1779" i="28"/>
  <c r="R1780" i="28"/>
  <c r="C1780" i="28"/>
  <c r="C1758" i="28"/>
  <c r="B92" i="24"/>
  <c r="R1848" i="28"/>
  <c r="C1848" i="28"/>
  <c r="R1849" i="28"/>
  <c r="C1849" i="28"/>
  <c r="R1850" i="28"/>
  <c r="C1850" i="28"/>
  <c r="R1851" i="28"/>
  <c r="C1851" i="28"/>
  <c r="R1852" i="28"/>
  <c r="C1852" i="28"/>
  <c r="R1853" i="28"/>
  <c r="C1853" i="28"/>
  <c r="R1854" i="28"/>
  <c r="C1854" i="28"/>
  <c r="R1855" i="28"/>
  <c r="C1855" i="28"/>
  <c r="R1856" i="28"/>
  <c r="C1856" i="28"/>
  <c r="R1857" i="28"/>
  <c r="C1857" i="28"/>
  <c r="R1858" i="28"/>
  <c r="C1858" i="28"/>
  <c r="R1859" i="28"/>
  <c r="C1859" i="28"/>
  <c r="R1860" i="28"/>
  <c r="C1860" i="28"/>
  <c r="R1861" i="28"/>
  <c r="C1861" i="28"/>
  <c r="R1862" i="28"/>
  <c r="C1862" i="28"/>
  <c r="R1863" i="28"/>
  <c r="C1863" i="28"/>
  <c r="R1864" i="28"/>
  <c r="C1864" i="28"/>
  <c r="R1865" i="28"/>
  <c r="C1865" i="28"/>
  <c r="R1866" i="28"/>
  <c r="C1866" i="28"/>
  <c r="R1867" i="28"/>
  <c r="C1867" i="28"/>
  <c r="R1868" i="28"/>
  <c r="C1868" i="28"/>
  <c r="R1869" i="28"/>
  <c r="C1869" i="28"/>
  <c r="C1847" i="28"/>
  <c r="B99" i="24"/>
  <c r="F7" i="4"/>
  <c r="AE68" i="28"/>
  <c r="D68" i="28"/>
  <c r="AE69" i="28"/>
  <c r="D69" i="28"/>
  <c r="AE70" i="28"/>
  <c r="D70" i="28"/>
  <c r="AE71" i="28"/>
  <c r="D71" i="28"/>
  <c r="AE72" i="28"/>
  <c r="D72" i="28"/>
  <c r="AE73" i="28"/>
  <c r="D73" i="28"/>
  <c r="AE74" i="28"/>
  <c r="D74" i="28"/>
  <c r="AE75" i="28"/>
  <c r="D75" i="28"/>
  <c r="AE76" i="28"/>
  <c r="D76" i="28"/>
  <c r="AE77" i="28"/>
  <c r="D77" i="28"/>
  <c r="AE78" i="28"/>
  <c r="D78" i="28"/>
  <c r="AE79" i="28"/>
  <c r="D79" i="28"/>
  <c r="AE80" i="28"/>
  <c r="D80" i="28"/>
  <c r="AE81" i="28"/>
  <c r="D81" i="28"/>
  <c r="AE82" i="28"/>
  <c r="D82" i="28"/>
  <c r="AE83" i="28"/>
  <c r="D83" i="28"/>
  <c r="AE84" i="28"/>
  <c r="D84" i="28"/>
  <c r="AE85" i="28"/>
  <c r="D85" i="28"/>
  <c r="AE86" i="28"/>
  <c r="D86" i="28"/>
  <c r="AE87" i="28"/>
  <c r="D87" i="28"/>
  <c r="AE88" i="28"/>
  <c r="D88" i="28"/>
  <c r="AE89" i="28"/>
  <c r="D89" i="28"/>
  <c r="D67" i="28"/>
  <c r="C8" i="24"/>
  <c r="AE335" i="28"/>
  <c r="D335" i="28"/>
  <c r="AE336" i="28"/>
  <c r="D336" i="28"/>
  <c r="AE337" i="28"/>
  <c r="D337" i="28"/>
  <c r="AE338" i="28"/>
  <c r="D338" i="28"/>
  <c r="AE339" i="28"/>
  <c r="D339" i="28"/>
  <c r="AE340" i="28"/>
  <c r="D340" i="28"/>
  <c r="AE341" i="28"/>
  <c r="D341" i="28"/>
  <c r="AE342" i="28"/>
  <c r="D342" i="28"/>
  <c r="AE343" i="28"/>
  <c r="D343" i="28"/>
  <c r="AE344" i="28"/>
  <c r="D344" i="28"/>
  <c r="AE345" i="28"/>
  <c r="D345" i="28"/>
  <c r="AE346" i="28"/>
  <c r="D346" i="28"/>
  <c r="AE347" i="28"/>
  <c r="D347" i="28"/>
  <c r="AE348" i="28"/>
  <c r="D348" i="28"/>
  <c r="AE349" i="28"/>
  <c r="D349" i="28"/>
  <c r="AE350" i="28"/>
  <c r="D350" i="28"/>
  <c r="AE351" i="28"/>
  <c r="D351" i="28"/>
  <c r="AE352" i="28"/>
  <c r="D352" i="28"/>
  <c r="AE353" i="28"/>
  <c r="D353" i="28"/>
  <c r="AE354" i="28"/>
  <c r="D354" i="28"/>
  <c r="AE355" i="28"/>
  <c r="D355" i="28"/>
  <c r="AE356" i="28"/>
  <c r="D356" i="28"/>
  <c r="D334" i="28"/>
  <c r="C15" i="24"/>
  <c r="AE780" i="28"/>
  <c r="D780" i="28"/>
  <c r="AE781" i="28"/>
  <c r="D781" i="28"/>
  <c r="AE782" i="28"/>
  <c r="D782" i="28"/>
  <c r="AE783" i="28"/>
  <c r="D783" i="28"/>
  <c r="AE784" i="28"/>
  <c r="D784" i="28"/>
  <c r="AE785" i="28"/>
  <c r="D785" i="28"/>
  <c r="AE786" i="28"/>
  <c r="D786" i="28"/>
  <c r="AE787" i="28"/>
  <c r="D787" i="28"/>
  <c r="AE788" i="28"/>
  <c r="D788" i="28"/>
  <c r="AE789" i="28"/>
  <c r="D789" i="28"/>
  <c r="AE790" i="28"/>
  <c r="D790" i="28"/>
  <c r="AE791" i="28"/>
  <c r="D791" i="28"/>
  <c r="AE792" i="28"/>
  <c r="D792" i="28"/>
  <c r="AE793" i="28"/>
  <c r="D793" i="28"/>
  <c r="AE794" i="28"/>
  <c r="D794" i="28"/>
  <c r="AE795" i="28"/>
  <c r="D795" i="28"/>
  <c r="AE796" i="28"/>
  <c r="D796" i="28"/>
  <c r="AE797" i="28"/>
  <c r="D797" i="28"/>
  <c r="AE798" i="28"/>
  <c r="D798" i="28"/>
  <c r="AE799" i="28"/>
  <c r="D799" i="28"/>
  <c r="AE800" i="28"/>
  <c r="D800" i="28"/>
  <c r="AE801" i="28"/>
  <c r="D801" i="28"/>
  <c r="D779" i="28"/>
  <c r="C22" i="24"/>
  <c r="AE602" i="28"/>
  <c r="D602" i="28"/>
  <c r="AE603" i="28"/>
  <c r="D603" i="28"/>
  <c r="AE604" i="28"/>
  <c r="D604" i="28"/>
  <c r="AE605" i="28"/>
  <c r="D605" i="28"/>
  <c r="AE606" i="28"/>
  <c r="D606" i="28"/>
  <c r="AE607" i="28"/>
  <c r="D607" i="28"/>
  <c r="AE608" i="28"/>
  <c r="D608" i="28"/>
  <c r="AE609" i="28"/>
  <c r="D609" i="28"/>
  <c r="AE610" i="28"/>
  <c r="D610" i="28"/>
  <c r="AE611" i="28"/>
  <c r="D611" i="28"/>
  <c r="AE612" i="28"/>
  <c r="D612" i="28"/>
  <c r="AE613" i="28"/>
  <c r="D613" i="28"/>
  <c r="AE614" i="28"/>
  <c r="D614" i="28"/>
  <c r="AE615" i="28"/>
  <c r="D615" i="28"/>
  <c r="AE616" i="28"/>
  <c r="D616" i="28"/>
  <c r="AE617" i="28"/>
  <c r="D617" i="28"/>
  <c r="AE618" i="28"/>
  <c r="D618" i="28"/>
  <c r="AE619" i="28"/>
  <c r="D619" i="28"/>
  <c r="AE620" i="28"/>
  <c r="D620" i="28"/>
  <c r="AE621" i="28"/>
  <c r="D621" i="28"/>
  <c r="AE622" i="28"/>
  <c r="D622" i="28"/>
  <c r="AE623" i="28"/>
  <c r="D623" i="28"/>
  <c r="D601" i="28"/>
  <c r="AE1581" i="28"/>
  <c r="D1581" i="28"/>
  <c r="AE1582" i="28"/>
  <c r="D1582" i="28"/>
  <c r="AE1583" i="28"/>
  <c r="D1583" i="28"/>
  <c r="AE1584" i="28"/>
  <c r="D1584" i="28"/>
  <c r="AE1585" i="28"/>
  <c r="D1585" i="28"/>
  <c r="AE1586" i="28"/>
  <c r="D1586" i="28"/>
  <c r="AE1587" i="28"/>
  <c r="D1587" i="28"/>
  <c r="AE1588" i="28"/>
  <c r="D1588" i="28"/>
  <c r="AE1589" i="28"/>
  <c r="D1589" i="28"/>
  <c r="AE1590" i="28"/>
  <c r="D1590" i="28"/>
  <c r="AE1591" i="28"/>
  <c r="D1591" i="28"/>
  <c r="AE1592" i="28"/>
  <c r="D1592" i="28"/>
  <c r="AE1593" i="28"/>
  <c r="D1593" i="28"/>
  <c r="AE1594" i="28"/>
  <c r="D1594" i="28"/>
  <c r="AE1595" i="28"/>
  <c r="D1595" i="28"/>
  <c r="AE1596" i="28"/>
  <c r="D1596" i="28"/>
  <c r="AE1597" i="28"/>
  <c r="D1597" i="28"/>
  <c r="AE1598" i="28"/>
  <c r="D1598" i="28"/>
  <c r="AE1599" i="28"/>
  <c r="D1599" i="28"/>
  <c r="AE1600" i="28"/>
  <c r="D1600" i="28"/>
  <c r="AE1601" i="28"/>
  <c r="D1601" i="28"/>
  <c r="AE1602" i="28"/>
  <c r="D1602" i="28"/>
  <c r="D1580" i="28"/>
  <c r="C29" i="24"/>
  <c r="AE157" i="28"/>
  <c r="D157" i="28"/>
  <c r="AE158" i="28"/>
  <c r="D158" i="28"/>
  <c r="AE159" i="28"/>
  <c r="D159" i="28"/>
  <c r="AE160" i="28"/>
  <c r="D160" i="28"/>
  <c r="AE161" i="28"/>
  <c r="D161" i="28"/>
  <c r="AE162" i="28"/>
  <c r="D162" i="28"/>
  <c r="AE163" i="28"/>
  <c r="D163" i="28"/>
  <c r="AE164" i="28"/>
  <c r="D164" i="28"/>
  <c r="AE165" i="28"/>
  <c r="D165" i="28"/>
  <c r="AE166" i="28"/>
  <c r="D166" i="28"/>
  <c r="AE167" i="28"/>
  <c r="D167" i="28"/>
  <c r="AE168" i="28"/>
  <c r="D168" i="28"/>
  <c r="AE169" i="28"/>
  <c r="D169" i="28"/>
  <c r="AE170" i="28"/>
  <c r="D170" i="28"/>
  <c r="AE171" i="28"/>
  <c r="D171" i="28"/>
  <c r="AE172" i="28"/>
  <c r="D172" i="28"/>
  <c r="AE173" i="28"/>
  <c r="D173" i="28"/>
  <c r="AE174" i="28"/>
  <c r="D174" i="28"/>
  <c r="AE175" i="28"/>
  <c r="D175" i="28"/>
  <c r="AE176" i="28"/>
  <c r="D176" i="28"/>
  <c r="AE177" i="28"/>
  <c r="D177" i="28"/>
  <c r="AE178" i="28"/>
  <c r="D178" i="28"/>
  <c r="D156" i="28"/>
  <c r="AE1225" i="28"/>
  <c r="D1225" i="28"/>
  <c r="AE1226" i="28"/>
  <c r="D1226" i="28"/>
  <c r="AE1227" i="28"/>
  <c r="D1227" i="28"/>
  <c r="AE1228" i="28"/>
  <c r="D1228" i="28"/>
  <c r="AE1229" i="28"/>
  <c r="D1229" i="28"/>
  <c r="AE1230" i="28"/>
  <c r="D1230" i="28"/>
  <c r="AE1231" i="28"/>
  <c r="D1231" i="28"/>
  <c r="AE1232" i="28"/>
  <c r="D1232" i="28"/>
  <c r="AE1233" i="28"/>
  <c r="D1233" i="28"/>
  <c r="AE1234" i="28"/>
  <c r="D1234" i="28"/>
  <c r="AE1235" i="28"/>
  <c r="D1235" i="28"/>
  <c r="AE1236" i="28"/>
  <c r="D1236" i="28"/>
  <c r="AE1237" i="28"/>
  <c r="D1237" i="28"/>
  <c r="AE1238" i="28"/>
  <c r="D1238" i="28"/>
  <c r="AE1239" i="28"/>
  <c r="D1239" i="28"/>
  <c r="AE1240" i="28"/>
  <c r="D1240" i="28"/>
  <c r="AE1241" i="28"/>
  <c r="D1241" i="28"/>
  <c r="AE1242" i="28"/>
  <c r="D1242" i="28"/>
  <c r="AE1243" i="28"/>
  <c r="D1243" i="28"/>
  <c r="AE1244" i="28"/>
  <c r="D1244" i="28"/>
  <c r="AE1245" i="28"/>
  <c r="D1245" i="28"/>
  <c r="AE1246" i="28"/>
  <c r="D1246" i="28"/>
  <c r="D1224" i="28"/>
  <c r="AE1403" i="28"/>
  <c r="D1403" i="28"/>
  <c r="AE1404" i="28"/>
  <c r="D1404" i="28"/>
  <c r="AE1405" i="28"/>
  <c r="D1405" i="28"/>
  <c r="AE1406" i="28"/>
  <c r="D1406" i="28"/>
  <c r="AE1407" i="28"/>
  <c r="D1407" i="28"/>
  <c r="AE1408" i="28"/>
  <c r="D1408" i="28"/>
  <c r="AE1409" i="28"/>
  <c r="D1409" i="28"/>
  <c r="AE1410" i="28"/>
  <c r="D1410" i="28"/>
  <c r="AE1411" i="28"/>
  <c r="D1411" i="28"/>
  <c r="AE1412" i="28"/>
  <c r="D1412" i="28"/>
  <c r="AE1413" i="28"/>
  <c r="D1413" i="28"/>
  <c r="AE1414" i="28"/>
  <c r="D1414" i="28"/>
  <c r="AE1415" i="28"/>
  <c r="D1415" i="28"/>
  <c r="AE1416" i="28"/>
  <c r="D1416" i="28"/>
  <c r="AE1417" i="28"/>
  <c r="D1417" i="28"/>
  <c r="AE1418" i="28"/>
  <c r="D1418" i="28"/>
  <c r="AE1419" i="28"/>
  <c r="D1419" i="28"/>
  <c r="AE1420" i="28"/>
  <c r="D1420" i="28"/>
  <c r="AE1421" i="28"/>
  <c r="D1421" i="28"/>
  <c r="AE1422" i="28"/>
  <c r="D1422" i="28"/>
  <c r="AE1423" i="28"/>
  <c r="D1423" i="28"/>
  <c r="AE1424" i="28"/>
  <c r="D1424" i="28"/>
  <c r="D1402" i="28"/>
  <c r="C36" i="24"/>
  <c r="AE424" i="28"/>
  <c r="D424" i="28"/>
  <c r="AE425" i="28"/>
  <c r="D425" i="28"/>
  <c r="AE426" i="28"/>
  <c r="D426" i="28"/>
  <c r="AE427" i="28"/>
  <c r="D427" i="28"/>
  <c r="AE428" i="28"/>
  <c r="D428" i="28"/>
  <c r="AE429" i="28"/>
  <c r="D429" i="28"/>
  <c r="AE430" i="28"/>
  <c r="D430" i="28"/>
  <c r="AE431" i="28"/>
  <c r="D431" i="28"/>
  <c r="AE432" i="28"/>
  <c r="D432" i="28"/>
  <c r="AE433" i="28"/>
  <c r="D433" i="28"/>
  <c r="AE434" i="28"/>
  <c r="D434" i="28"/>
  <c r="AE435" i="28"/>
  <c r="D435" i="28"/>
  <c r="AE436" i="28"/>
  <c r="D436" i="28"/>
  <c r="AE437" i="28"/>
  <c r="D437" i="28"/>
  <c r="AE438" i="28"/>
  <c r="D438" i="28"/>
  <c r="AE439" i="28"/>
  <c r="D439" i="28"/>
  <c r="AE440" i="28"/>
  <c r="D440" i="28"/>
  <c r="AE441" i="28"/>
  <c r="D441" i="28"/>
  <c r="AE442" i="28"/>
  <c r="D442" i="28"/>
  <c r="AE443" i="28"/>
  <c r="D443" i="28"/>
  <c r="AE444" i="28"/>
  <c r="D444" i="28"/>
  <c r="AE445" i="28"/>
  <c r="D445" i="28"/>
  <c r="D423" i="28"/>
  <c r="C43" i="24"/>
  <c r="AE513" i="28"/>
  <c r="D513" i="28"/>
  <c r="AE514" i="28"/>
  <c r="D514" i="28"/>
  <c r="AE515" i="28"/>
  <c r="D515" i="28"/>
  <c r="AE516" i="28"/>
  <c r="D516" i="28"/>
  <c r="AE517" i="28"/>
  <c r="D517" i="28"/>
  <c r="AE518" i="28"/>
  <c r="D518" i="28"/>
  <c r="AE519" i="28"/>
  <c r="D519" i="28"/>
  <c r="AE520" i="28"/>
  <c r="D520" i="28"/>
  <c r="AE521" i="28"/>
  <c r="D521" i="28"/>
  <c r="AE522" i="28"/>
  <c r="D522" i="28"/>
  <c r="AE523" i="28"/>
  <c r="D523" i="28"/>
  <c r="AE524" i="28"/>
  <c r="D524" i="28"/>
  <c r="AE525" i="28"/>
  <c r="D525" i="28"/>
  <c r="AE526" i="28"/>
  <c r="D526" i="28"/>
  <c r="AE527" i="28"/>
  <c r="D527" i="28"/>
  <c r="AE528" i="28"/>
  <c r="D528" i="28"/>
  <c r="AE529" i="28"/>
  <c r="D529" i="28"/>
  <c r="AE530" i="28"/>
  <c r="D530" i="28"/>
  <c r="AE531" i="28"/>
  <c r="D531" i="28"/>
  <c r="AE532" i="28"/>
  <c r="D532" i="28"/>
  <c r="AE533" i="28"/>
  <c r="D533" i="28"/>
  <c r="AE534" i="28"/>
  <c r="D534" i="28"/>
  <c r="D512" i="28"/>
  <c r="C50" i="24"/>
  <c r="AE958" i="28"/>
  <c r="D958" i="28"/>
  <c r="AE959" i="28"/>
  <c r="D959" i="28"/>
  <c r="AE960" i="28"/>
  <c r="D960" i="28"/>
  <c r="AE961" i="28"/>
  <c r="D961" i="28"/>
  <c r="AE962" i="28"/>
  <c r="D962" i="28"/>
  <c r="AE963" i="28"/>
  <c r="D963" i="28"/>
  <c r="AE964" i="28"/>
  <c r="D964" i="28"/>
  <c r="AE965" i="28"/>
  <c r="D965" i="28"/>
  <c r="AE966" i="28"/>
  <c r="D966" i="28"/>
  <c r="AE967" i="28"/>
  <c r="D967" i="28"/>
  <c r="AE968" i="28"/>
  <c r="D968" i="28"/>
  <c r="AE969" i="28"/>
  <c r="D969" i="28"/>
  <c r="AE970" i="28"/>
  <c r="D970" i="28"/>
  <c r="AE971" i="28"/>
  <c r="D971" i="28"/>
  <c r="AE972" i="28"/>
  <c r="D972" i="28"/>
  <c r="AE973" i="28"/>
  <c r="D973" i="28"/>
  <c r="AE974" i="28"/>
  <c r="D974" i="28"/>
  <c r="AE975" i="28"/>
  <c r="D975" i="28"/>
  <c r="AE976" i="28"/>
  <c r="D976" i="28"/>
  <c r="AE977" i="28"/>
  <c r="D977" i="28"/>
  <c r="AE978" i="28"/>
  <c r="D978" i="28"/>
  <c r="AE979" i="28"/>
  <c r="D979" i="28"/>
  <c r="D957" i="28"/>
  <c r="AE1314" i="28"/>
  <c r="D1314" i="28"/>
  <c r="AE1315" i="28"/>
  <c r="D1315" i="28"/>
  <c r="AE1316" i="28"/>
  <c r="D1316" i="28"/>
  <c r="AE1317" i="28"/>
  <c r="D1317" i="28"/>
  <c r="AE1318" i="28"/>
  <c r="D1318" i="28"/>
  <c r="AE1319" i="28"/>
  <c r="D1319" i="28"/>
  <c r="AE1320" i="28"/>
  <c r="D1320" i="28"/>
  <c r="AE1321" i="28"/>
  <c r="D1321" i="28"/>
  <c r="AE1322" i="28"/>
  <c r="D1322" i="28"/>
  <c r="AE1323" i="28"/>
  <c r="D1323" i="28"/>
  <c r="AE1324" i="28"/>
  <c r="D1324" i="28"/>
  <c r="AE1325" i="28"/>
  <c r="D1325" i="28"/>
  <c r="AE1326" i="28"/>
  <c r="D1326" i="28"/>
  <c r="AE1327" i="28"/>
  <c r="D1327" i="28"/>
  <c r="AE1328" i="28"/>
  <c r="D1328" i="28"/>
  <c r="AE1329" i="28"/>
  <c r="D1329" i="28"/>
  <c r="AE1330" i="28"/>
  <c r="D1330" i="28"/>
  <c r="AE1331" i="28"/>
  <c r="D1331" i="28"/>
  <c r="AE1332" i="28"/>
  <c r="D1332" i="28"/>
  <c r="AE1333" i="28"/>
  <c r="D1333" i="28"/>
  <c r="AE1334" i="28"/>
  <c r="D1334" i="28"/>
  <c r="AE1335" i="28"/>
  <c r="D1335" i="28"/>
  <c r="D1313" i="28"/>
  <c r="AE1492" i="28"/>
  <c r="D1492" i="28"/>
  <c r="AE1493" i="28"/>
  <c r="D1493" i="28"/>
  <c r="AE1494" i="28"/>
  <c r="D1494" i="28"/>
  <c r="AE1495" i="28"/>
  <c r="D1495" i="28"/>
  <c r="AE1496" i="28"/>
  <c r="D1496" i="28"/>
  <c r="AE1497" i="28"/>
  <c r="D1497" i="28"/>
  <c r="AE1498" i="28"/>
  <c r="D1498" i="28"/>
  <c r="AE1499" i="28"/>
  <c r="D1499" i="28"/>
  <c r="AE1500" i="28"/>
  <c r="D1500" i="28"/>
  <c r="AE1501" i="28"/>
  <c r="D1501" i="28"/>
  <c r="AE1502" i="28"/>
  <c r="D1502" i="28"/>
  <c r="AE1503" i="28"/>
  <c r="D1503" i="28"/>
  <c r="AE1504" i="28"/>
  <c r="D1504" i="28"/>
  <c r="AE1505" i="28"/>
  <c r="D1505" i="28"/>
  <c r="AE1506" i="28"/>
  <c r="D1506" i="28"/>
  <c r="AE1507" i="28"/>
  <c r="D1507" i="28"/>
  <c r="AE1508" i="28"/>
  <c r="D1508" i="28"/>
  <c r="AE1509" i="28"/>
  <c r="D1509" i="28"/>
  <c r="AE1510" i="28"/>
  <c r="D1510" i="28"/>
  <c r="AE1511" i="28"/>
  <c r="D1511" i="28"/>
  <c r="AE1512" i="28"/>
  <c r="D1512" i="28"/>
  <c r="AE1513" i="28"/>
  <c r="D1513" i="28"/>
  <c r="D1491" i="28"/>
  <c r="AE1670" i="28"/>
  <c r="D1670" i="28"/>
  <c r="AE1671" i="28"/>
  <c r="D1671" i="28"/>
  <c r="AE1672" i="28"/>
  <c r="D1672" i="28"/>
  <c r="AE1673" i="28"/>
  <c r="D1673" i="28"/>
  <c r="AE1674" i="28"/>
  <c r="D1674" i="28"/>
  <c r="AE1675" i="28"/>
  <c r="D1675" i="28"/>
  <c r="AE1676" i="28"/>
  <c r="D1676" i="28"/>
  <c r="AE1677" i="28"/>
  <c r="D1677" i="28"/>
  <c r="AE1678" i="28"/>
  <c r="D1678" i="28"/>
  <c r="AE1679" i="28"/>
  <c r="D1679" i="28"/>
  <c r="AE1680" i="28"/>
  <c r="D1680" i="28"/>
  <c r="AE1681" i="28"/>
  <c r="D1681" i="28"/>
  <c r="AE1682" i="28"/>
  <c r="D1682" i="28"/>
  <c r="AE1683" i="28"/>
  <c r="D1683" i="28"/>
  <c r="AE1684" i="28"/>
  <c r="D1684" i="28"/>
  <c r="AE1685" i="28"/>
  <c r="D1685" i="28"/>
  <c r="AE1686" i="28"/>
  <c r="D1686" i="28"/>
  <c r="AE1687" i="28"/>
  <c r="D1687" i="28"/>
  <c r="AE1688" i="28"/>
  <c r="D1688" i="28"/>
  <c r="AE1689" i="28"/>
  <c r="D1689" i="28"/>
  <c r="AE1690" i="28"/>
  <c r="D1690" i="28"/>
  <c r="AE1691" i="28"/>
  <c r="D1691" i="28"/>
  <c r="D1669" i="28"/>
  <c r="C57" i="24"/>
  <c r="AE869" i="28"/>
  <c r="D869" i="28"/>
  <c r="AE870" i="28"/>
  <c r="D870" i="28"/>
  <c r="AE871" i="28"/>
  <c r="D871" i="28"/>
  <c r="AE872" i="28"/>
  <c r="D872" i="28"/>
  <c r="AE873" i="28"/>
  <c r="D873" i="28"/>
  <c r="AE874" i="28"/>
  <c r="D874" i="28"/>
  <c r="AE875" i="28"/>
  <c r="D875" i="28"/>
  <c r="AE876" i="28"/>
  <c r="D876" i="28"/>
  <c r="AE877" i="28"/>
  <c r="D877" i="28"/>
  <c r="AE878" i="28"/>
  <c r="D878" i="28"/>
  <c r="AE879" i="28"/>
  <c r="D879" i="28"/>
  <c r="AE880" i="28"/>
  <c r="D880" i="28"/>
  <c r="AE881" i="28"/>
  <c r="D881" i="28"/>
  <c r="AE882" i="28"/>
  <c r="D882" i="28"/>
  <c r="AE883" i="28"/>
  <c r="D883" i="28"/>
  <c r="AE884" i="28"/>
  <c r="D884" i="28"/>
  <c r="AE885" i="28"/>
  <c r="D885" i="28"/>
  <c r="AE886" i="28"/>
  <c r="D886" i="28"/>
  <c r="AE887" i="28"/>
  <c r="D887" i="28"/>
  <c r="AE888" i="28"/>
  <c r="D888" i="28"/>
  <c r="AE889" i="28"/>
  <c r="D889" i="28"/>
  <c r="AE890" i="28"/>
  <c r="D890" i="28"/>
  <c r="D868" i="28"/>
  <c r="C64" i="24"/>
  <c r="AE1136" i="28"/>
  <c r="D1136" i="28"/>
  <c r="AE1137" i="28"/>
  <c r="D1137" i="28"/>
  <c r="AE1138" i="28"/>
  <c r="D1138" i="28"/>
  <c r="AE1139" i="28"/>
  <c r="D1139" i="28"/>
  <c r="AE1140" i="28"/>
  <c r="D1140" i="28"/>
  <c r="AE1141" i="28"/>
  <c r="D1141" i="28"/>
  <c r="AE1142" i="28"/>
  <c r="D1142" i="28"/>
  <c r="AE1143" i="28"/>
  <c r="D1143" i="28"/>
  <c r="AE1144" i="28"/>
  <c r="D1144" i="28"/>
  <c r="AE1145" i="28"/>
  <c r="D1145" i="28"/>
  <c r="AE1146" i="28"/>
  <c r="D1146" i="28"/>
  <c r="AE1147" i="28"/>
  <c r="D1147" i="28"/>
  <c r="AE1148" i="28"/>
  <c r="D1148" i="28"/>
  <c r="AE1149" i="28"/>
  <c r="D1149" i="28"/>
  <c r="AE1150" i="28"/>
  <c r="D1150" i="28"/>
  <c r="AE1151" i="28"/>
  <c r="D1151" i="28"/>
  <c r="AE1152" i="28"/>
  <c r="D1152" i="28"/>
  <c r="AE1153" i="28"/>
  <c r="D1153" i="28"/>
  <c r="AE1154" i="28"/>
  <c r="D1154" i="28"/>
  <c r="AE1155" i="28"/>
  <c r="D1155" i="28"/>
  <c r="AE1156" i="28"/>
  <c r="D1156" i="28"/>
  <c r="AE1157" i="28"/>
  <c r="D1157" i="28"/>
  <c r="D1135" i="28"/>
  <c r="C71" i="24"/>
  <c r="AE691" i="28"/>
  <c r="D691" i="28"/>
  <c r="AE692" i="28"/>
  <c r="D692" i="28"/>
  <c r="AE693" i="28"/>
  <c r="D693" i="28"/>
  <c r="AE694" i="28"/>
  <c r="D694" i="28"/>
  <c r="AE695" i="28"/>
  <c r="D695" i="28"/>
  <c r="AE696" i="28"/>
  <c r="D696" i="28"/>
  <c r="AE697" i="28"/>
  <c r="D697" i="28"/>
  <c r="AE698" i="28"/>
  <c r="D698" i="28"/>
  <c r="AE699" i="28"/>
  <c r="D699" i="28"/>
  <c r="AE700" i="28"/>
  <c r="D700" i="28"/>
  <c r="AE701" i="28"/>
  <c r="D701" i="28"/>
  <c r="AE702" i="28"/>
  <c r="D702" i="28"/>
  <c r="AE703" i="28"/>
  <c r="D703" i="28"/>
  <c r="AE704" i="28"/>
  <c r="D704" i="28"/>
  <c r="AE705" i="28"/>
  <c r="D705" i="28"/>
  <c r="AE706" i="28"/>
  <c r="D706" i="28"/>
  <c r="AE707" i="28"/>
  <c r="D707" i="28"/>
  <c r="AE708" i="28"/>
  <c r="D708" i="28"/>
  <c r="AE709" i="28"/>
  <c r="D709" i="28"/>
  <c r="AE710" i="28"/>
  <c r="D710" i="28"/>
  <c r="AE711" i="28"/>
  <c r="D711" i="28"/>
  <c r="AE712" i="28"/>
  <c r="D712" i="28"/>
  <c r="D690" i="28"/>
  <c r="C78" i="24"/>
  <c r="AE1047" i="28"/>
  <c r="D1047" i="28"/>
  <c r="AE1048" i="28"/>
  <c r="D1048" i="28"/>
  <c r="AE1049" i="28"/>
  <c r="D1049" i="28"/>
  <c r="AE1050" i="28"/>
  <c r="D1050" i="28"/>
  <c r="AE1051" i="28"/>
  <c r="D1051" i="28"/>
  <c r="AE1052" i="28"/>
  <c r="D1052" i="28"/>
  <c r="AE1053" i="28"/>
  <c r="D1053" i="28"/>
  <c r="AE1054" i="28"/>
  <c r="D1054" i="28"/>
  <c r="AE1055" i="28"/>
  <c r="D1055" i="28"/>
  <c r="AE1056" i="28"/>
  <c r="D1056" i="28"/>
  <c r="AE1057" i="28"/>
  <c r="D1057" i="28"/>
  <c r="AE1058" i="28"/>
  <c r="D1058" i="28"/>
  <c r="AE1059" i="28"/>
  <c r="D1059" i="28"/>
  <c r="AE1060" i="28"/>
  <c r="D1060" i="28"/>
  <c r="AE1061" i="28"/>
  <c r="D1061" i="28"/>
  <c r="AE1062" i="28"/>
  <c r="D1062" i="28"/>
  <c r="AE1063" i="28"/>
  <c r="D1063" i="28"/>
  <c r="AE1064" i="28"/>
  <c r="D1064" i="28"/>
  <c r="AE1065" i="28"/>
  <c r="D1065" i="28"/>
  <c r="AE1066" i="28"/>
  <c r="D1066" i="28"/>
  <c r="AE1067" i="28"/>
  <c r="D1067" i="28"/>
  <c r="AE1068" i="28"/>
  <c r="D1068" i="28"/>
  <c r="D1046" i="28"/>
  <c r="C85" i="24"/>
  <c r="AE1759" i="28"/>
  <c r="D1759" i="28"/>
  <c r="AE1760" i="28"/>
  <c r="D1760" i="28"/>
  <c r="AE1761" i="28"/>
  <c r="D1761" i="28"/>
  <c r="AE1762" i="28"/>
  <c r="D1762" i="28"/>
  <c r="AE1763" i="28"/>
  <c r="D1763" i="28"/>
  <c r="AE1764" i="28"/>
  <c r="D1764" i="28"/>
  <c r="AE1765" i="28"/>
  <c r="D1765" i="28"/>
  <c r="AE1766" i="28"/>
  <c r="D1766" i="28"/>
  <c r="AE1767" i="28"/>
  <c r="D1767" i="28"/>
  <c r="AE1768" i="28"/>
  <c r="D1768" i="28"/>
  <c r="AE1769" i="28"/>
  <c r="D1769" i="28"/>
  <c r="AE1770" i="28"/>
  <c r="D1770" i="28"/>
  <c r="AE1771" i="28"/>
  <c r="D1771" i="28"/>
  <c r="AE1772" i="28"/>
  <c r="D1772" i="28"/>
  <c r="AE1773" i="28"/>
  <c r="D1773" i="28"/>
  <c r="AE1774" i="28"/>
  <c r="D1774" i="28"/>
  <c r="AE1775" i="28"/>
  <c r="D1775" i="28"/>
  <c r="AE1776" i="28"/>
  <c r="D1776" i="28"/>
  <c r="AE1777" i="28"/>
  <c r="D1777" i="28"/>
  <c r="AE1778" i="28"/>
  <c r="D1778" i="28"/>
  <c r="AE1779" i="28"/>
  <c r="D1779" i="28"/>
  <c r="AE1780" i="28"/>
  <c r="D1780" i="28"/>
  <c r="D1758" i="28"/>
  <c r="C92" i="24"/>
  <c r="AE1848" i="28"/>
  <c r="D1848" i="28"/>
  <c r="AE1849" i="28"/>
  <c r="D1849" i="28"/>
  <c r="AE1850" i="28"/>
  <c r="D1850" i="28"/>
  <c r="AE1851" i="28"/>
  <c r="D1851" i="28"/>
  <c r="AE1852" i="28"/>
  <c r="D1852" i="28"/>
  <c r="AE1853" i="28"/>
  <c r="D1853" i="28"/>
  <c r="AE1854" i="28"/>
  <c r="D1854" i="28"/>
  <c r="AE1855" i="28"/>
  <c r="D1855" i="28"/>
  <c r="AE1856" i="28"/>
  <c r="D1856" i="28"/>
  <c r="AE1857" i="28"/>
  <c r="D1857" i="28"/>
  <c r="AE1858" i="28"/>
  <c r="D1858" i="28"/>
  <c r="AE1859" i="28"/>
  <c r="D1859" i="28"/>
  <c r="AE1860" i="28"/>
  <c r="D1860" i="28"/>
  <c r="AE1861" i="28"/>
  <c r="D1861" i="28"/>
  <c r="AE1862" i="28"/>
  <c r="D1862" i="28"/>
  <c r="AE1863" i="28"/>
  <c r="D1863" i="28"/>
  <c r="AE1864" i="28"/>
  <c r="D1864" i="28"/>
  <c r="AE1865" i="28"/>
  <c r="D1865" i="28"/>
  <c r="AE1866" i="28"/>
  <c r="D1866" i="28"/>
  <c r="AE1867" i="28"/>
  <c r="D1867" i="28"/>
  <c r="AE1868" i="28"/>
  <c r="D1868" i="28"/>
  <c r="AE1869" i="28"/>
  <c r="D1869" i="28"/>
  <c r="D1847" i="28"/>
  <c r="C99" i="24"/>
  <c r="F15" i="4"/>
  <c r="F23" i="4"/>
  <c r="R91" i="28"/>
  <c r="C91" i="28"/>
  <c r="R92" i="28"/>
  <c r="C92" i="28"/>
  <c r="C90" i="28"/>
  <c r="B9" i="24"/>
  <c r="R358" i="28"/>
  <c r="C358" i="28"/>
  <c r="R359" i="28"/>
  <c r="C359" i="28"/>
  <c r="C357" i="28"/>
  <c r="B16" i="24"/>
  <c r="R803" i="28"/>
  <c r="C803" i="28"/>
  <c r="R804" i="28"/>
  <c r="C804" i="28"/>
  <c r="C802" i="28"/>
  <c r="B23" i="24"/>
  <c r="R269" i="28"/>
  <c r="C269" i="28"/>
  <c r="R270" i="28"/>
  <c r="C270" i="28"/>
  <c r="C268" i="28"/>
  <c r="R625" i="28"/>
  <c r="C625" i="28"/>
  <c r="R626" i="28"/>
  <c r="C626" i="28"/>
  <c r="C624" i="28"/>
  <c r="R1604" i="28"/>
  <c r="C1604" i="28"/>
  <c r="R1605" i="28"/>
  <c r="C1605" i="28"/>
  <c r="C1603" i="28"/>
  <c r="B30" i="24"/>
  <c r="R180" i="28"/>
  <c r="C180" i="28"/>
  <c r="R181" i="28"/>
  <c r="C181" i="28"/>
  <c r="C179" i="28"/>
  <c r="R1248" i="28"/>
  <c r="C1248" i="28"/>
  <c r="R1249" i="28"/>
  <c r="C1249" i="28"/>
  <c r="C1247" i="28"/>
  <c r="R1426" i="28"/>
  <c r="C1426" i="28"/>
  <c r="R1427" i="28"/>
  <c r="C1427" i="28"/>
  <c r="C1425" i="28"/>
  <c r="B37" i="24"/>
  <c r="R447" i="28"/>
  <c r="C447" i="28"/>
  <c r="R448" i="28"/>
  <c r="C448" i="28"/>
  <c r="C446" i="28"/>
  <c r="B44" i="24"/>
  <c r="R536" i="28"/>
  <c r="C536" i="28"/>
  <c r="R537" i="28"/>
  <c r="C537" i="28"/>
  <c r="C535" i="28"/>
  <c r="B51" i="24"/>
  <c r="R981" i="28"/>
  <c r="C981" i="28"/>
  <c r="R982" i="28"/>
  <c r="C982" i="28"/>
  <c r="C980" i="28"/>
  <c r="R1337" i="28"/>
  <c r="C1337" i="28"/>
  <c r="R1338" i="28"/>
  <c r="C1338" i="28"/>
  <c r="C1336" i="28"/>
  <c r="R1515" i="28"/>
  <c r="C1515" i="28"/>
  <c r="R1516" i="28"/>
  <c r="C1516" i="28"/>
  <c r="C1514" i="28"/>
  <c r="R1693" i="28"/>
  <c r="C1693" i="28"/>
  <c r="R1694" i="28"/>
  <c r="C1694" i="28"/>
  <c r="C1692" i="28"/>
  <c r="B58" i="24"/>
  <c r="R892" i="28"/>
  <c r="C892" i="28"/>
  <c r="R893" i="28"/>
  <c r="C893" i="28"/>
  <c r="C891" i="28"/>
  <c r="B65" i="24"/>
  <c r="R1159" i="28"/>
  <c r="C1159" i="28"/>
  <c r="R1160" i="28"/>
  <c r="C1160" i="28"/>
  <c r="C1158" i="28"/>
  <c r="B72" i="24"/>
  <c r="R714" i="28"/>
  <c r="C714" i="28"/>
  <c r="R715" i="28"/>
  <c r="C715" i="28"/>
  <c r="C713" i="28"/>
  <c r="B79" i="24"/>
  <c r="R1070" i="28"/>
  <c r="C1070" i="28"/>
  <c r="R1071" i="28"/>
  <c r="C1071" i="28"/>
  <c r="C1069" i="28"/>
  <c r="B86" i="24"/>
  <c r="R1782" i="28"/>
  <c r="C1782" i="28"/>
  <c r="R1783" i="28"/>
  <c r="C1783" i="28"/>
  <c r="C1781" i="28"/>
  <c r="B93" i="24"/>
  <c r="R1871" i="28"/>
  <c r="C1871" i="28"/>
  <c r="R1872" i="28"/>
  <c r="C1872" i="28"/>
  <c r="C1870" i="28"/>
  <c r="B100" i="24"/>
  <c r="F8" i="4"/>
  <c r="AE91" i="28"/>
  <c r="D91" i="28"/>
  <c r="AE92" i="28"/>
  <c r="D92" i="28"/>
  <c r="D90" i="28"/>
  <c r="C9" i="24"/>
  <c r="AE358" i="28"/>
  <c r="D358" i="28"/>
  <c r="AE359" i="28"/>
  <c r="D359" i="28"/>
  <c r="D357" i="28"/>
  <c r="C16" i="24"/>
  <c r="AE803" i="28"/>
  <c r="D803" i="28"/>
  <c r="AE804" i="28"/>
  <c r="D804" i="28"/>
  <c r="D802" i="28"/>
  <c r="C23" i="24"/>
  <c r="AE625" i="28"/>
  <c r="D625" i="28"/>
  <c r="AE626" i="28"/>
  <c r="D626" i="28"/>
  <c r="D624" i="28"/>
  <c r="AE1604" i="28"/>
  <c r="D1604" i="28"/>
  <c r="AE1605" i="28"/>
  <c r="D1605" i="28"/>
  <c r="D1603" i="28"/>
  <c r="C30" i="24"/>
  <c r="AE180" i="28"/>
  <c r="D180" i="28"/>
  <c r="AE181" i="28"/>
  <c r="D181" i="28"/>
  <c r="D179" i="28"/>
  <c r="AE1248" i="28"/>
  <c r="D1248" i="28"/>
  <c r="AE1249" i="28"/>
  <c r="D1249" i="28"/>
  <c r="D1247" i="28"/>
  <c r="AE1426" i="28"/>
  <c r="D1426" i="28"/>
  <c r="AE1427" i="28"/>
  <c r="D1427" i="28"/>
  <c r="D1425" i="28"/>
  <c r="C37" i="24"/>
  <c r="AE447" i="28"/>
  <c r="D447" i="28"/>
  <c r="AE448" i="28"/>
  <c r="D448" i="28"/>
  <c r="D446" i="28"/>
  <c r="C44" i="24"/>
  <c r="AE536" i="28"/>
  <c r="D536" i="28"/>
  <c r="AE537" i="28"/>
  <c r="D537" i="28"/>
  <c r="D535" i="28"/>
  <c r="C51" i="24"/>
  <c r="AE981" i="28"/>
  <c r="D981" i="28"/>
  <c r="AE982" i="28"/>
  <c r="D982" i="28"/>
  <c r="D980" i="28"/>
  <c r="AE1337" i="28"/>
  <c r="D1337" i="28"/>
  <c r="AE1338" i="28"/>
  <c r="D1338" i="28"/>
  <c r="D1336" i="28"/>
  <c r="AE1515" i="28"/>
  <c r="D1515" i="28"/>
  <c r="AE1516" i="28"/>
  <c r="D1516" i="28"/>
  <c r="D1514" i="28"/>
  <c r="AE1693" i="28"/>
  <c r="D1693" i="28"/>
  <c r="AE1694" i="28"/>
  <c r="D1694" i="28"/>
  <c r="D1692" i="28"/>
  <c r="C58" i="24"/>
  <c r="AE892" i="28"/>
  <c r="D892" i="28"/>
  <c r="AE893" i="28"/>
  <c r="D893" i="28"/>
  <c r="D891" i="28"/>
  <c r="C65" i="24"/>
  <c r="AE1159" i="28"/>
  <c r="D1159" i="28"/>
  <c r="AE1160" i="28"/>
  <c r="D1160" i="28"/>
  <c r="D1158" i="28"/>
  <c r="C72" i="24"/>
  <c r="AE714" i="28"/>
  <c r="D714" i="28"/>
  <c r="AE715" i="28"/>
  <c r="D715" i="28"/>
  <c r="D713" i="28"/>
  <c r="C79" i="24"/>
  <c r="AE1070" i="28"/>
  <c r="D1070" i="28"/>
  <c r="AE1071" i="28"/>
  <c r="D1071" i="28"/>
  <c r="D1069" i="28"/>
  <c r="C86" i="24"/>
  <c r="AE1782" i="28"/>
  <c r="D1782" i="28"/>
  <c r="AE1783" i="28"/>
  <c r="D1783" i="28"/>
  <c r="D1781" i="28"/>
  <c r="C93" i="24"/>
  <c r="AE1871" i="28"/>
  <c r="D1871" i="28"/>
  <c r="AE1872" i="28"/>
  <c r="D1872" i="28"/>
  <c r="D1870" i="28"/>
  <c r="C100" i="24"/>
  <c r="F16" i="4"/>
  <c r="F24" i="4"/>
  <c r="F25" i="4"/>
  <c r="F9" i="4"/>
  <c r="F27" i="4"/>
  <c r="S5" i="28"/>
  <c r="S28" i="28"/>
  <c r="S36" i="28"/>
  <c r="S52" i="28"/>
  <c r="S67" i="28"/>
  <c r="S90" i="28"/>
  <c r="S4" i="28"/>
  <c r="T5" i="28"/>
  <c r="T28" i="28"/>
  <c r="T36" i="28"/>
  <c r="T52" i="28"/>
  <c r="T67" i="28"/>
  <c r="T90" i="28"/>
  <c r="T4" i="28"/>
  <c r="U5" i="28"/>
  <c r="U28" i="28"/>
  <c r="U36" i="28"/>
  <c r="U52" i="28"/>
  <c r="U67" i="28"/>
  <c r="U90" i="28"/>
  <c r="U4" i="28"/>
  <c r="V5" i="28"/>
  <c r="V28" i="28"/>
  <c r="V36" i="28"/>
  <c r="V52" i="28"/>
  <c r="V67" i="28"/>
  <c r="V90" i="28"/>
  <c r="V4" i="28"/>
  <c r="W5" i="28"/>
  <c r="W28" i="28"/>
  <c r="W36" i="28"/>
  <c r="W52" i="28"/>
  <c r="W67" i="28"/>
  <c r="W90" i="28"/>
  <c r="W4" i="28"/>
  <c r="X5" i="28"/>
  <c r="X28" i="28"/>
  <c r="X36" i="28"/>
  <c r="X52" i="28"/>
  <c r="X67" i="28"/>
  <c r="X90" i="28"/>
  <c r="X4" i="28"/>
  <c r="Y5" i="28"/>
  <c r="Y28" i="28"/>
  <c r="Y36" i="28"/>
  <c r="Y52" i="28"/>
  <c r="Y67" i="28"/>
  <c r="Y90" i="28"/>
  <c r="Y4" i="28"/>
  <c r="Z5" i="28"/>
  <c r="Z28" i="28"/>
  <c r="Z36" i="28"/>
  <c r="Z52" i="28"/>
  <c r="Z67" i="28"/>
  <c r="Z90" i="28"/>
  <c r="Z4" i="28"/>
  <c r="AA5" i="28"/>
  <c r="AA28" i="28"/>
  <c r="AA36" i="28"/>
  <c r="AA52" i="28"/>
  <c r="AA67" i="28"/>
  <c r="AA90" i="28"/>
  <c r="AA4" i="28"/>
  <c r="AB5" i="28"/>
  <c r="AB28" i="28"/>
  <c r="AB36" i="28"/>
  <c r="AB52" i="28"/>
  <c r="AB67" i="28"/>
  <c r="AB90" i="28"/>
  <c r="AB4" i="28"/>
  <c r="AC5" i="28"/>
  <c r="AC28" i="28"/>
  <c r="AC36" i="28"/>
  <c r="AC52" i="28"/>
  <c r="AC67" i="28"/>
  <c r="AC90" i="28"/>
  <c r="AC4" i="28"/>
  <c r="AD5" i="28"/>
  <c r="AD28" i="28"/>
  <c r="AD36" i="28"/>
  <c r="AD52" i="28"/>
  <c r="AD67" i="28"/>
  <c r="AD90" i="28"/>
  <c r="AD4" i="28"/>
  <c r="AE4" i="28"/>
  <c r="U15" i="11"/>
  <c r="T1426" i="28"/>
  <c r="T15" i="11"/>
  <c r="V15" i="11"/>
  <c r="U1426" i="28"/>
  <c r="W15" i="11"/>
  <c r="V1426" i="28"/>
  <c r="X15" i="11"/>
  <c r="W1426" i="28"/>
  <c r="Y15" i="11"/>
  <c r="X1426" i="28"/>
  <c r="Z15" i="11"/>
  <c r="Y1426" i="28"/>
  <c r="AA15" i="11"/>
  <c r="Z1426" i="28"/>
  <c r="AB15" i="11"/>
  <c r="AA1426" i="28"/>
  <c r="AC15" i="11"/>
  <c r="AB1426" i="28"/>
  <c r="AD15" i="11"/>
  <c r="AC1426" i="28"/>
  <c r="AE15" i="11"/>
  <c r="AD1426" i="28"/>
  <c r="S1426" i="28"/>
  <c r="H15" i="11"/>
  <c r="G1426" i="28"/>
  <c r="G15" i="11"/>
  <c r="I15" i="11"/>
  <c r="H1426" i="28"/>
  <c r="J15" i="11"/>
  <c r="I1426" i="28"/>
  <c r="K15" i="11"/>
  <c r="J1426" i="28"/>
  <c r="L15" i="11"/>
  <c r="K1426" i="28"/>
  <c r="M15" i="11"/>
  <c r="L1426" i="28"/>
  <c r="N15" i="11"/>
  <c r="M1426" i="28"/>
  <c r="O15" i="11"/>
  <c r="N1426" i="28"/>
  <c r="P15" i="11"/>
  <c r="O1426" i="28"/>
  <c r="Q15" i="11"/>
  <c r="P1426" i="28"/>
  <c r="R15" i="11"/>
  <c r="Q1426" i="28"/>
  <c r="F1426" i="28"/>
  <c r="U6" i="11"/>
  <c r="T1248" i="28"/>
  <c r="T6" i="11"/>
  <c r="V6" i="11"/>
  <c r="U1248" i="28"/>
  <c r="W6" i="11"/>
  <c r="V1248" i="28"/>
  <c r="X6" i="11"/>
  <c r="W1248" i="28"/>
  <c r="Y6" i="11"/>
  <c r="X1248" i="28"/>
  <c r="Z6" i="11"/>
  <c r="Y1248" i="28"/>
  <c r="AA6" i="11"/>
  <c r="Z1248" i="28"/>
  <c r="AB6" i="11"/>
  <c r="AA1248" i="28"/>
  <c r="AC6" i="11"/>
  <c r="AB1248" i="28"/>
  <c r="AD6" i="11"/>
  <c r="AC1248" i="28"/>
  <c r="AE6" i="11"/>
  <c r="AD1248" i="28"/>
  <c r="S1248" i="28"/>
  <c r="H6" i="11"/>
  <c r="G1248" i="28"/>
  <c r="G6" i="11"/>
  <c r="I6" i="11"/>
  <c r="H1248" i="28"/>
  <c r="J6" i="11"/>
  <c r="I1248" i="28"/>
  <c r="K6" i="11"/>
  <c r="J1248" i="28"/>
  <c r="L6" i="11"/>
  <c r="K1248" i="28"/>
  <c r="M6" i="11"/>
  <c r="L1248" i="28"/>
  <c r="N6" i="11"/>
  <c r="M1248" i="28"/>
  <c r="O6" i="11"/>
  <c r="N1248" i="28"/>
  <c r="P6" i="11"/>
  <c r="O1248" i="28"/>
  <c r="Q6" i="11"/>
  <c r="P1248" i="28"/>
  <c r="R6" i="11"/>
  <c r="Q1248" i="28"/>
  <c r="F1248" i="28"/>
  <c r="T626" i="28"/>
  <c r="U626" i="28"/>
  <c r="V626" i="28"/>
  <c r="W626" i="28"/>
  <c r="X626" i="28"/>
  <c r="Y626" i="28"/>
  <c r="Z626" i="28"/>
  <c r="AA626" i="28"/>
  <c r="AB626" i="28"/>
  <c r="AC626" i="28"/>
  <c r="AD626" i="28"/>
  <c r="S626" i="28"/>
  <c r="G626" i="28"/>
  <c r="H626" i="28"/>
  <c r="I626" i="28"/>
  <c r="J626" i="28"/>
  <c r="K626" i="28"/>
  <c r="L626" i="28"/>
  <c r="M626" i="28"/>
  <c r="N626" i="28"/>
  <c r="O626" i="28"/>
  <c r="P626" i="28"/>
  <c r="Q626" i="28"/>
  <c r="F626" i="28"/>
  <c r="V35" i="9"/>
  <c r="T1605" i="28"/>
  <c r="W35" i="9"/>
  <c r="U1605" i="28"/>
  <c r="X35" i="9"/>
  <c r="V1605" i="28"/>
  <c r="Y35" i="9"/>
  <c r="W1605" i="28"/>
  <c r="Z35" i="9"/>
  <c r="X1605" i="28"/>
  <c r="AA35" i="9"/>
  <c r="Y1605" i="28"/>
  <c r="AB35" i="9"/>
  <c r="Z1605" i="28"/>
  <c r="AC35" i="9"/>
  <c r="AA1605" i="28"/>
  <c r="AD35" i="9"/>
  <c r="AB1605" i="28"/>
  <c r="AE35" i="9"/>
  <c r="AC1605" i="28"/>
  <c r="AF35" i="9"/>
  <c r="AD1605" i="28"/>
  <c r="U35" i="9"/>
  <c r="S1605" i="28"/>
  <c r="I35" i="9"/>
  <c r="G1605" i="28"/>
  <c r="J35" i="9"/>
  <c r="H1605" i="28"/>
  <c r="K35" i="9"/>
  <c r="I1605" i="28"/>
  <c r="L35" i="9"/>
  <c r="J1605" i="28"/>
  <c r="M35" i="9"/>
  <c r="K1605" i="28"/>
  <c r="N35" i="9"/>
  <c r="L1605" i="28"/>
  <c r="O35" i="9"/>
  <c r="M1605" i="28"/>
  <c r="P35" i="9"/>
  <c r="N1605" i="28"/>
  <c r="Q35" i="9"/>
  <c r="O1605" i="28"/>
  <c r="R35" i="9"/>
  <c r="P1605" i="28"/>
  <c r="S35" i="9"/>
  <c r="Q1605" i="28"/>
  <c r="H35" i="9"/>
  <c r="F1605" i="28"/>
  <c r="D35" i="9"/>
  <c r="D3" i="9"/>
  <c r="AG35" i="9"/>
  <c r="AI35" i="9"/>
  <c r="C35" i="9"/>
  <c r="C3" i="9"/>
  <c r="AF15" i="11"/>
  <c r="AH15" i="11"/>
  <c r="AF9" i="11"/>
  <c r="E9" i="11"/>
  <c r="S9" i="11"/>
  <c r="D9" i="11"/>
  <c r="AF8" i="11"/>
  <c r="E8" i="11"/>
  <c r="S8" i="11"/>
  <c r="D8" i="11"/>
  <c r="AF5" i="11"/>
  <c r="E5" i="11"/>
  <c r="AF4" i="11"/>
  <c r="E4" i="11"/>
  <c r="S5" i="11"/>
  <c r="D5" i="11"/>
  <c r="S4" i="11"/>
  <c r="D4" i="11"/>
  <c r="AF14" i="11"/>
  <c r="AH14" i="11"/>
  <c r="S14" i="11"/>
  <c r="AG14" i="11"/>
  <c r="AF13" i="11"/>
  <c r="AH13" i="11"/>
  <c r="S13" i="11"/>
  <c r="AG13" i="11"/>
  <c r="AI13" i="11"/>
  <c r="AF12" i="11"/>
  <c r="AH12" i="11"/>
  <c r="S12" i="11"/>
  <c r="AG12" i="11"/>
  <c r="AF11" i="11"/>
  <c r="AH11" i="11"/>
  <c r="S11" i="11"/>
  <c r="AG11" i="11"/>
  <c r="AF10" i="11"/>
  <c r="AH10" i="11"/>
  <c r="S10" i="11"/>
  <c r="AG10" i="11"/>
  <c r="AH9" i="11"/>
  <c r="AG9" i="11"/>
  <c r="AH8" i="11"/>
  <c r="AG8" i="11"/>
  <c r="AF7" i="11"/>
  <c r="AH7" i="11"/>
  <c r="S7" i="11"/>
  <c r="AG7" i="11"/>
  <c r="AH5" i="11"/>
  <c r="AG5" i="11"/>
  <c r="AH4" i="11"/>
  <c r="AG4" i="11"/>
  <c r="AF3" i="11"/>
  <c r="AH3" i="11"/>
  <c r="S3" i="11"/>
  <c r="AG3" i="11"/>
  <c r="T9" i="9"/>
  <c r="AH9" i="9"/>
  <c r="AG9" i="9"/>
  <c r="AI9" i="9"/>
  <c r="AJ9" i="9"/>
  <c r="T10" i="9"/>
  <c r="AH10" i="9"/>
  <c r="AG10" i="9"/>
  <c r="AI10" i="9"/>
  <c r="AJ10" i="9"/>
  <c r="T11" i="9"/>
  <c r="AH11" i="9"/>
  <c r="AG11" i="9"/>
  <c r="AI11" i="9"/>
  <c r="AJ11" i="9"/>
  <c r="T12" i="9"/>
  <c r="AH12" i="9"/>
  <c r="AG12" i="9"/>
  <c r="AI12" i="9"/>
  <c r="AJ12" i="9"/>
  <c r="T13" i="9"/>
  <c r="AH13" i="9"/>
  <c r="AG13" i="9"/>
  <c r="AI13" i="9"/>
  <c r="AJ13" i="9"/>
  <c r="T14" i="9"/>
  <c r="AH14" i="9"/>
  <c r="AG14" i="9"/>
  <c r="AI14" i="9"/>
  <c r="AJ14" i="9"/>
  <c r="T15" i="9"/>
  <c r="AH15" i="9"/>
  <c r="AG15" i="9"/>
  <c r="AI15" i="9"/>
  <c r="AJ15" i="9"/>
  <c r="T16" i="9"/>
  <c r="AH16" i="9"/>
  <c r="AG16" i="9"/>
  <c r="AI16" i="9"/>
  <c r="AJ16" i="9"/>
  <c r="T17" i="9"/>
  <c r="AH17" i="9"/>
  <c r="AG17" i="9"/>
  <c r="AI17" i="9"/>
  <c r="AJ17" i="9"/>
  <c r="T18" i="9"/>
  <c r="AH18" i="9"/>
  <c r="AG18" i="9"/>
  <c r="AI18" i="9"/>
  <c r="AJ18" i="9"/>
  <c r="T19" i="9"/>
  <c r="AH19" i="9"/>
  <c r="AG19" i="9"/>
  <c r="AI19" i="9"/>
  <c r="AJ19" i="9"/>
  <c r="T20" i="9"/>
  <c r="AH20" i="9"/>
  <c r="AG20" i="9"/>
  <c r="AI20" i="9"/>
  <c r="AJ20" i="9"/>
  <c r="T21" i="9"/>
  <c r="AH21" i="9"/>
  <c r="AG21" i="9"/>
  <c r="AI21" i="9"/>
  <c r="AJ21" i="9"/>
  <c r="T22" i="9"/>
  <c r="AH22" i="9"/>
  <c r="AG22" i="9"/>
  <c r="AI22" i="9"/>
  <c r="AJ22" i="9"/>
  <c r="T23" i="9"/>
  <c r="AH23" i="9"/>
  <c r="AG23" i="9"/>
  <c r="AI23" i="9"/>
  <c r="AJ23" i="9"/>
  <c r="T24" i="9"/>
  <c r="AH24" i="9"/>
  <c r="AG24" i="9"/>
  <c r="AI24" i="9"/>
  <c r="AJ24" i="9"/>
  <c r="T25" i="9"/>
  <c r="AH25" i="9"/>
  <c r="AG25" i="9"/>
  <c r="AI25" i="9"/>
  <c r="AJ25" i="9"/>
  <c r="T26" i="9"/>
  <c r="AH26" i="9"/>
  <c r="AG26" i="9"/>
  <c r="AI26" i="9"/>
  <c r="AJ26" i="9"/>
  <c r="T27" i="9"/>
  <c r="AH27" i="9"/>
  <c r="AG27" i="9"/>
  <c r="AI27" i="9"/>
  <c r="AJ27" i="9"/>
  <c r="T28" i="9"/>
  <c r="AH28" i="9"/>
  <c r="AG28" i="9"/>
  <c r="AI28" i="9"/>
  <c r="AJ28" i="9"/>
  <c r="AG29" i="9"/>
  <c r="AI29" i="9"/>
  <c r="AG30" i="9"/>
  <c r="AI30" i="9"/>
  <c r="AG31" i="9"/>
  <c r="AI31" i="9"/>
  <c r="AG32" i="9"/>
  <c r="AI32" i="9"/>
  <c r="AG33" i="9"/>
  <c r="AI33" i="9"/>
  <c r="T34" i="9"/>
  <c r="AH34" i="9"/>
  <c r="AG34" i="9"/>
  <c r="AI34" i="9"/>
  <c r="AJ34" i="9"/>
  <c r="AG8" i="9"/>
  <c r="AI8" i="9"/>
  <c r="T8" i="9"/>
  <c r="AH8" i="9"/>
  <c r="AJ8" i="9"/>
  <c r="T7" i="9"/>
  <c r="AH7" i="9"/>
  <c r="AG7" i="9"/>
  <c r="AI7" i="9"/>
  <c r="AJ7" i="9"/>
  <c r="AG4" i="9"/>
  <c r="AI4" i="9"/>
  <c r="T4" i="9"/>
  <c r="AH4" i="9"/>
  <c r="AJ4" i="9"/>
  <c r="AG3" i="9"/>
  <c r="AI3" i="9"/>
  <c r="T3" i="9"/>
  <c r="AH3" i="9"/>
  <c r="AJ3" i="9"/>
  <c r="T29" i="9"/>
  <c r="AH29" i="9"/>
  <c r="AJ29" i="9"/>
  <c r="T30" i="9"/>
  <c r="AH30" i="9"/>
  <c r="AJ30" i="9"/>
  <c r="T31" i="9"/>
  <c r="AH31" i="9"/>
  <c r="AJ31" i="9"/>
  <c r="T32" i="9"/>
  <c r="AH32" i="9"/>
  <c r="AJ32" i="9"/>
  <c r="T33" i="9"/>
  <c r="AH33" i="9"/>
  <c r="AJ33" i="9"/>
  <c r="T35" i="9"/>
  <c r="AH35" i="9"/>
  <c r="AJ35" i="9"/>
  <c r="AF6" i="11"/>
  <c r="AH6" i="11"/>
  <c r="AI8" i="11"/>
  <c r="AI10" i="11"/>
  <c r="S15" i="11"/>
  <c r="AG15" i="11"/>
  <c r="AI3" i="11"/>
  <c r="AI7" i="11"/>
  <c r="AI11" i="11"/>
  <c r="AI14" i="11"/>
  <c r="AI12" i="11"/>
  <c r="AI5" i="11"/>
  <c r="AI15" i="11"/>
  <c r="AI9" i="11"/>
  <c r="AI4" i="11"/>
  <c r="AG1872" i="28"/>
  <c r="AF1872" i="28"/>
  <c r="AG1871" i="28"/>
  <c r="AF1871" i="28"/>
  <c r="AD1870" i="28"/>
  <c r="AC1870" i="28"/>
  <c r="AB1870" i="28"/>
  <c r="AA1870" i="28"/>
  <c r="Z1870" i="28"/>
  <c r="Y1870" i="28"/>
  <c r="X1870" i="28"/>
  <c r="W1870" i="28"/>
  <c r="V1870" i="28"/>
  <c r="U1870" i="28"/>
  <c r="T1870" i="28"/>
  <c r="S1870" i="28"/>
  <c r="Q1870" i="28"/>
  <c r="P1870" i="28"/>
  <c r="O1870" i="28"/>
  <c r="N1870" i="28"/>
  <c r="M1870" i="28"/>
  <c r="L1870" i="28"/>
  <c r="K1870" i="28"/>
  <c r="J1870" i="28"/>
  <c r="I1870" i="28"/>
  <c r="H1870" i="28"/>
  <c r="G1870" i="28"/>
  <c r="F1870" i="28"/>
  <c r="AG1865" i="28"/>
  <c r="AF1865" i="28"/>
  <c r="AF1864" i="28"/>
  <c r="AG1855" i="28"/>
  <c r="AG1852" i="28"/>
  <c r="AG1850" i="28"/>
  <c r="AF1848" i="28"/>
  <c r="AD1847" i="28"/>
  <c r="AC1847" i="28"/>
  <c r="AB1847" i="28"/>
  <c r="AA1847" i="28"/>
  <c r="Z1847" i="28"/>
  <c r="Y1847" i="28"/>
  <c r="X1847" i="28"/>
  <c r="W1847" i="28"/>
  <c r="V1847" i="28"/>
  <c r="U1847" i="28"/>
  <c r="T1847" i="28"/>
  <c r="S1847" i="28"/>
  <c r="Q1847" i="28"/>
  <c r="P1847" i="28"/>
  <c r="O1847" i="28"/>
  <c r="N1847" i="28"/>
  <c r="M1847" i="28"/>
  <c r="L1847" i="28"/>
  <c r="K1847" i="28"/>
  <c r="J1847" i="28"/>
  <c r="I1847" i="28"/>
  <c r="H1847" i="28"/>
  <c r="G1847" i="28"/>
  <c r="F1847" i="28"/>
  <c r="AG1844" i="28"/>
  <c r="AF1837" i="28"/>
  <c r="AF1833" i="28"/>
  <c r="AD1832" i="28"/>
  <c r="AC1832" i="28"/>
  <c r="AB1832" i="28"/>
  <c r="AA1832" i="28"/>
  <c r="Z1832" i="28"/>
  <c r="Y1832" i="28"/>
  <c r="X1832" i="28"/>
  <c r="W1832" i="28"/>
  <c r="V1832" i="28"/>
  <c r="U1832" i="28"/>
  <c r="T1832" i="28"/>
  <c r="S1832" i="28"/>
  <c r="Q1832" i="28"/>
  <c r="P1832" i="28"/>
  <c r="O1832" i="28"/>
  <c r="N1832" i="28"/>
  <c r="M1832" i="28"/>
  <c r="L1832" i="28"/>
  <c r="K1832" i="28"/>
  <c r="J1832" i="28"/>
  <c r="I1832" i="28"/>
  <c r="H1832" i="28"/>
  <c r="G1832" i="28"/>
  <c r="F1832" i="28"/>
  <c r="AF1831" i="28"/>
  <c r="AG1825" i="28"/>
  <c r="AF1824" i="28"/>
  <c r="AF1818" i="28"/>
  <c r="AD1816" i="28"/>
  <c r="AC1816" i="28"/>
  <c r="AB1816" i="28"/>
  <c r="AA1816" i="28"/>
  <c r="Z1816" i="28"/>
  <c r="Y1816" i="28"/>
  <c r="X1816" i="28"/>
  <c r="W1816" i="28"/>
  <c r="V1816" i="28"/>
  <c r="U1816" i="28"/>
  <c r="T1816" i="28"/>
  <c r="S1816" i="28"/>
  <c r="Q1816" i="28"/>
  <c r="P1816" i="28"/>
  <c r="O1816" i="28"/>
  <c r="N1816" i="28"/>
  <c r="M1816" i="28"/>
  <c r="L1816" i="28"/>
  <c r="K1816" i="28"/>
  <c r="J1816" i="28"/>
  <c r="I1816" i="28"/>
  <c r="H1816" i="28"/>
  <c r="G1816" i="28"/>
  <c r="F1816" i="28"/>
  <c r="AG1814" i="28"/>
  <c r="AD1808" i="28"/>
  <c r="AC1808" i="28"/>
  <c r="AB1808" i="28"/>
  <c r="AA1808" i="28"/>
  <c r="Z1808" i="28"/>
  <c r="Y1808" i="28"/>
  <c r="X1808" i="28"/>
  <c r="W1808" i="28"/>
  <c r="V1808" i="28"/>
  <c r="U1808" i="28"/>
  <c r="T1808" i="28"/>
  <c r="S1808" i="28"/>
  <c r="Q1808" i="28"/>
  <c r="P1808" i="28"/>
  <c r="O1808" i="28"/>
  <c r="N1808" i="28"/>
  <c r="M1808" i="28"/>
  <c r="L1808" i="28"/>
  <c r="K1808" i="28"/>
  <c r="J1808" i="28"/>
  <c r="I1808" i="28"/>
  <c r="H1808" i="28"/>
  <c r="G1808" i="28"/>
  <c r="F1808" i="28"/>
  <c r="AF1805" i="28"/>
  <c r="AF1804" i="28"/>
  <c r="AF1802" i="28"/>
  <c r="AF1798" i="28"/>
  <c r="AF1796" i="28"/>
  <c r="AG1795" i="28"/>
  <c r="AF1792" i="28"/>
  <c r="AG1789" i="28"/>
  <c r="AF1788" i="28"/>
  <c r="AD1785" i="28"/>
  <c r="AC1785" i="28"/>
  <c r="AB1785" i="28"/>
  <c r="AA1785" i="28"/>
  <c r="Z1785" i="28"/>
  <c r="Y1785" i="28"/>
  <c r="X1785" i="28"/>
  <c r="W1785" i="28"/>
  <c r="V1785" i="28"/>
  <c r="U1785" i="28"/>
  <c r="T1785" i="28"/>
  <c r="S1785" i="28"/>
  <c r="Q1785" i="28"/>
  <c r="P1785" i="28"/>
  <c r="O1785" i="28"/>
  <c r="N1785" i="28"/>
  <c r="M1785" i="28"/>
  <c r="L1785" i="28"/>
  <c r="K1785" i="28"/>
  <c r="J1785" i="28"/>
  <c r="I1785" i="28"/>
  <c r="H1785" i="28"/>
  <c r="G1785" i="28"/>
  <c r="F1785" i="28"/>
  <c r="AG1783" i="28"/>
  <c r="AF1783" i="28"/>
  <c r="AG1782" i="28"/>
  <c r="AF1782" i="28"/>
  <c r="AD1781" i="28"/>
  <c r="AC1781" i="28"/>
  <c r="AB1781" i="28"/>
  <c r="AA1781" i="28"/>
  <c r="Z1781" i="28"/>
  <c r="Y1781" i="28"/>
  <c r="X1781" i="28"/>
  <c r="W1781" i="28"/>
  <c r="V1781" i="28"/>
  <c r="U1781" i="28"/>
  <c r="T1781" i="28"/>
  <c r="S1781" i="28"/>
  <c r="Q1781" i="28"/>
  <c r="P1781" i="28"/>
  <c r="O1781" i="28"/>
  <c r="N1781" i="28"/>
  <c r="M1781" i="28"/>
  <c r="L1781" i="28"/>
  <c r="K1781" i="28"/>
  <c r="J1781" i="28"/>
  <c r="I1781" i="28"/>
  <c r="H1781" i="28"/>
  <c r="G1781" i="28"/>
  <c r="F1781" i="28"/>
  <c r="AG1772" i="28"/>
  <c r="AF1769" i="28"/>
  <c r="AG1764" i="28"/>
  <c r="AG1761" i="28"/>
  <c r="AD1758" i="28"/>
  <c r="AC1758" i="28"/>
  <c r="AB1758" i="28"/>
  <c r="AA1758" i="28"/>
  <c r="Z1758" i="28"/>
  <c r="Y1758" i="28"/>
  <c r="X1758" i="28"/>
  <c r="W1758" i="28"/>
  <c r="V1758" i="28"/>
  <c r="U1758" i="28"/>
  <c r="T1758" i="28"/>
  <c r="S1758" i="28"/>
  <c r="Q1758" i="28"/>
  <c r="P1758" i="28"/>
  <c r="O1758" i="28"/>
  <c r="N1758" i="28"/>
  <c r="M1758" i="28"/>
  <c r="L1758" i="28"/>
  <c r="K1758" i="28"/>
  <c r="J1758" i="28"/>
  <c r="I1758" i="28"/>
  <c r="H1758" i="28"/>
  <c r="G1758" i="28"/>
  <c r="F1758" i="28"/>
  <c r="AG1747" i="28"/>
  <c r="AF1745" i="28"/>
  <c r="AF1744" i="28"/>
  <c r="AD1743" i="28"/>
  <c r="AC1743" i="28"/>
  <c r="AB1743" i="28"/>
  <c r="AA1743" i="28"/>
  <c r="Z1743" i="28"/>
  <c r="Y1743" i="28"/>
  <c r="X1743" i="28"/>
  <c r="W1743" i="28"/>
  <c r="V1743" i="28"/>
  <c r="U1743" i="28"/>
  <c r="T1743" i="28"/>
  <c r="S1743" i="28"/>
  <c r="Q1743" i="28"/>
  <c r="P1743" i="28"/>
  <c r="O1743" i="28"/>
  <c r="N1743" i="28"/>
  <c r="M1743" i="28"/>
  <c r="L1743" i="28"/>
  <c r="K1743" i="28"/>
  <c r="J1743" i="28"/>
  <c r="I1743" i="28"/>
  <c r="H1743" i="28"/>
  <c r="G1743" i="28"/>
  <c r="F1743" i="28"/>
  <c r="AF1728" i="28"/>
  <c r="AD1727" i="28"/>
  <c r="AC1727" i="28"/>
  <c r="AB1727" i="28"/>
  <c r="AA1727" i="28"/>
  <c r="Z1727" i="28"/>
  <c r="Y1727" i="28"/>
  <c r="X1727" i="28"/>
  <c r="W1727" i="28"/>
  <c r="V1727" i="28"/>
  <c r="U1727" i="28"/>
  <c r="T1727" i="28"/>
  <c r="S1727" i="28"/>
  <c r="Q1727" i="28"/>
  <c r="P1727" i="28"/>
  <c r="O1727" i="28"/>
  <c r="N1727" i="28"/>
  <c r="M1727" i="28"/>
  <c r="L1727" i="28"/>
  <c r="K1727" i="28"/>
  <c r="J1727" i="28"/>
  <c r="I1727" i="28"/>
  <c r="H1727" i="28"/>
  <c r="G1727" i="28"/>
  <c r="F1727" i="28"/>
  <c r="AD1719" i="28"/>
  <c r="AC1719" i="28"/>
  <c r="AB1719" i="28"/>
  <c r="AA1719" i="28"/>
  <c r="Z1719" i="28"/>
  <c r="Y1719" i="28"/>
  <c r="X1719" i="28"/>
  <c r="W1719" i="28"/>
  <c r="V1719" i="28"/>
  <c r="U1719" i="28"/>
  <c r="T1719" i="28"/>
  <c r="S1719" i="28"/>
  <c r="Q1719" i="28"/>
  <c r="P1719" i="28"/>
  <c r="O1719" i="28"/>
  <c r="N1719" i="28"/>
  <c r="M1719" i="28"/>
  <c r="L1719" i="28"/>
  <c r="K1719" i="28"/>
  <c r="J1719" i="28"/>
  <c r="I1719" i="28"/>
  <c r="H1719" i="28"/>
  <c r="G1719" i="28"/>
  <c r="F1719" i="28"/>
  <c r="AF1717" i="28"/>
  <c r="AG1716" i="28"/>
  <c r="AD1696" i="28"/>
  <c r="AC1696" i="28"/>
  <c r="AB1696" i="28"/>
  <c r="AA1696" i="28"/>
  <c r="Z1696" i="28"/>
  <c r="Y1696" i="28"/>
  <c r="X1696" i="28"/>
  <c r="W1696" i="28"/>
  <c r="V1696" i="28"/>
  <c r="U1696" i="28"/>
  <c r="T1696" i="28"/>
  <c r="S1696" i="28"/>
  <c r="Q1696" i="28"/>
  <c r="P1696" i="28"/>
  <c r="O1696" i="28"/>
  <c r="N1696" i="28"/>
  <c r="M1696" i="28"/>
  <c r="L1696" i="28"/>
  <c r="K1696" i="28"/>
  <c r="J1696" i="28"/>
  <c r="I1696" i="28"/>
  <c r="H1696" i="28"/>
  <c r="G1696" i="28"/>
  <c r="F1696" i="28"/>
  <c r="AG1694" i="28"/>
  <c r="AF1694" i="28"/>
  <c r="AG1693" i="28"/>
  <c r="AF1693" i="28"/>
  <c r="AD1692" i="28"/>
  <c r="AC1692" i="28"/>
  <c r="AB1692" i="28"/>
  <c r="AA1692" i="28"/>
  <c r="Z1692" i="28"/>
  <c r="Y1692" i="28"/>
  <c r="X1692" i="28"/>
  <c r="W1692" i="28"/>
  <c r="V1692" i="28"/>
  <c r="U1692" i="28"/>
  <c r="T1692" i="28"/>
  <c r="S1692" i="28"/>
  <c r="Q1692" i="28"/>
  <c r="P1692" i="28"/>
  <c r="O1692" i="28"/>
  <c r="N1692" i="28"/>
  <c r="M1692" i="28"/>
  <c r="L1692" i="28"/>
  <c r="K1692" i="28"/>
  <c r="J1692" i="28"/>
  <c r="I1692" i="28"/>
  <c r="H1692" i="28"/>
  <c r="G1692" i="28"/>
  <c r="F1692" i="28"/>
  <c r="AG1691" i="28"/>
  <c r="AF1688" i="28"/>
  <c r="AG1687" i="28"/>
  <c r="AF1680" i="28"/>
  <c r="AF1678" i="28"/>
  <c r="AD1669" i="28"/>
  <c r="AC1669" i="28"/>
  <c r="AB1669" i="28"/>
  <c r="AA1669" i="28"/>
  <c r="Z1669" i="28"/>
  <c r="Y1669" i="28"/>
  <c r="X1669" i="28"/>
  <c r="W1669" i="28"/>
  <c r="V1669" i="28"/>
  <c r="U1669" i="28"/>
  <c r="T1669" i="28"/>
  <c r="S1669" i="28"/>
  <c r="Q1669" i="28"/>
  <c r="P1669" i="28"/>
  <c r="O1669" i="28"/>
  <c r="N1669" i="28"/>
  <c r="M1669" i="28"/>
  <c r="L1669" i="28"/>
  <c r="K1669" i="28"/>
  <c r="J1669" i="28"/>
  <c r="I1669" i="28"/>
  <c r="H1669" i="28"/>
  <c r="G1669" i="28"/>
  <c r="F1669" i="28"/>
  <c r="AG1658" i="28"/>
  <c r="AD1654" i="28"/>
  <c r="AC1654" i="28"/>
  <c r="AB1654" i="28"/>
  <c r="AA1654" i="28"/>
  <c r="Z1654" i="28"/>
  <c r="Y1654" i="28"/>
  <c r="X1654" i="28"/>
  <c r="W1654" i="28"/>
  <c r="V1654" i="28"/>
  <c r="U1654" i="28"/>
  <c r="T1654" i="28"/>
  <c r="S1654" i="28"/>
  <c r="Q1654" i="28"/>
  <c r="P1654" i="28"/>
  <c r="O1654" i="28"/>
  <c r="N1654" i="28"/>
  <c r="M1654" i="28"/>
  <c r="L1654" i="28"/>
  <c r="K1654" i="28"/>
  <c r="J1654" i="28"/>
  <c r="I1654" i="28"/>
  <c r="H1654" i="28"/>
  <c r="G1654" i="28"/>
  <c r="F1654" i="28"/>
  <c r="AD1638" i="28"/>
  <c r="AC1638" i="28"/>
  <c r="AB1638" i="28"/>
  <c r="AA1638" i="28"/>
  <c r="Z1638" i="28"/>
  <c r="Y1638" i="28"/>
  <c r="X1638" i="28"/>
  <c r="W1638" i="28"/>
  <c r="V1638" i="28"/>
  <c r="U1638" i="28"/>
  <c r="T1638" i="28"/>
  <c r="S1638" i="28"/>
  <c r="Q1638" i="28"/>
  <c r="P1638" i="28"/>
  <c r="O1638" i="28"/>
  <c r="N1638" i="28"/>
  <c r="M1638" i="28"/>
  <c r="L1638" i="28"/>
  <c r="K1638" i="28"/>
  <c r="J1638" i="28"/>
  <c r="I1638" i="28"/>
  <c r="H1638" i="28"/>
  <c r="G1638" i="28"/>
  <c r="F1638" i="28"/>
  <c r="AD1630" i="28"/>
  <c r="AC1630" i="28"/>
  <c r="AB1630" i="28"/>
  <c r="AA1630" i="28"/>
  <c r="Z1630" i="28"/>
  <c r="Y1630" i="28"/>
  <c r="X1630" i="28"/>
  <c r="W1630" i="28"/>
  <c r="V1630" i="28"/>
  <c r="U1630" i="28"/>
  <c r="T1630" i="28"/>
  <c r="S1630" i="28"/>
  <c r="Q1630" i="28"/>
  <c r="P1630" i="28"/>
  <c r="O1630" i="28"/>
  <c r="N1630" i="28"/>
  <c r="M1630" i="28"/>
  <c r="L1630" i="28"/>
  <c r="K1630" i="28"/>
  <c r="J1630" i="28"/>
  <c r="I1630" i="28"/>
  <c r="H1630" i="28"/>
  <c r="G1630" i="28"/>
  <c r="F1630" i="28"/>
  <c r="AG1623" i="28"/>
  <c r="AF1621" i="28"/>
  <c r="AF1610" i="28"/>
  <c r="AD1607" i="28"/>
  <c r="AC1607" i="28"/>
  <c r="AB1607" i="28"/>
  <c r="AA1607" i="28"/>
  <c r="Z1607" i="28"/>
  <c r="Y1607" i="28"/>
  <c r="X1607" i="28"/>
  <c r="W1607" i="28"/>
  <c r="V1607" i="28"/>
  <c r="U1607" i="28"/>
  <c r="T1607" i="28"/>
  <c r="S1607" i="28"/>
  <c r="Q1607" i="28"/>
  <c r="P1607" i="28"/>
  <c r="O1607" i="28"/>
  <c r="N1607" i="28"/>
  <c r="M1607" i="28"/>
  <c r="L1607" i="28"/>
  <c r="K1607" i="28"/>
  <c r="J1607" i="28"/>
  <c r="I1607" i="28"/>
  <c r="H1607" i="28"/>
  <c r="G1607" i="28"/>
  <c r="F1607" i="28"/>
  <c r="AG1605" i="28"/>
  <c r="AF1605" i="28"/>
  <c r="AD1603" i="28"/>
  <c r="AC1603" i="28"/>
  <c r="AB1603" i="28"/>
  <c r="AA1603" i="28"/>
  <c r="Z1603" i="28"/>
  <c r="Y1603" i="28"/>
  <c r="X1603" i="28"/>
  <c r="W1603" i="28"/>
  <c r="V1603" i="28"/>
  <c r="U1603" i="28"/>
  <c r="T1603" i="28"/>
  <c r="S1603" i="28"/>
  <c r="Q1603" i="28"/>
  <c r="P1603" i="28"/>
  <c r="O1603" i="28"/>
  <c r="N1603" i="28"/>
  <c r="M1603" i="28"/>
  <c r="L1603" i="28"/>
  <c r="K1603" i="28"/>
  <c r="J1603" i="28"/>
  <c r="I1603" i="28"/>
  <c r="H1603" i="28"/>
  <c r="G1603" i="28"/>
  <c r="F1603" i="28"/>
  <c r="AF1599" i="28"/>
  <c r="AF1595" i="28"/>
  <c r="AG1592" i="28"/>
  <c r="AF1592" i="28"/>
  <c r="AF1584" i="28"/>
  <c r="AF1583" i="28"/>
  <c r="AD1580" i="28"/>
  <c r="AC1580" i="28"/>
  <c r="AB1580" i="28"/>
  <c r="AA1580" i="28"/>
  <c r="Z1580" i="28"/>
  <c r="Y1580" i="28"/>
  <c r="X1580" i="28"/>
  <c r="W1580" i="28"/>
  <c r="V1580" i="28"/>
  <c r="U1580" i="28"/>
  <c r="T1580" i="28"/>
  <c r="S1580" i="28"/>
  <c r="Q1580" i="28"/>
  <c r="P1580" i="28"/>
  <c r="O1580" i="28"/>
  <c r="N1580" i="28"/>
  <c r="M1580" i="28"/>
  <c r="L1580" i="28"/>
  <c r="K1580" i="28"/>
  <c r="J1580" i="28"/>
  <c r="I1580" i="28"/>
  <c r="H1580" i="28"/>
  <c r="G1580" i="28"/>
  <c r="F1580" i="28"/>
  <c r="AG1567" i="28"/>
  <c r="AD1565" i="28"/>
  <c r="AC1565" i="28"/>
  <c r="AB1565" i="28"/>
  <c r="AA1565" i="28"/>
  <c r="Z1565" i="28"/>
  <c r="Y1565" i="28"/>
  <c r="X1565" i="28"/>
  <c r="W1565" i="28"/>
  <c r="V1565" i="28"/>
  <c r="U1565" i="28"/>
  <c r="T1565" i="28"/>
  <c r="S1565" i="28"/>
  <c r="Q1565" i="28"/>
  <c r="P1565" i="28"/>
  <c r="O1565" i="28"/>
  <c r="N1565" i="28"/>
  <c r="M1565" i="28"/>
  <c r="L1565" i="28"/>
  <c r="K1565" i="28"/>
  <c r="J1565" i="28"/>
  <c r="I1565" i="28"/>
  <c r="H1565" i="28"/>
  <c r="G1565" i="28"/>
  <c r="F1565" i="28"/>
  <c r="AG1564" i="28"/>
  <c r="AG1561" i="28"/>
  <c r="AF1554" i="28"/>
  <c r="AD1549" i="28"/>
  <c r="AC1549" i="28"/>
  <c r="AB1549" i="28"/>
  <c r="AA1549" i="28"/>
  <c r="Z1549" i="28"/>
  <c r="Y1549" i="28"/>
  <c r="X1549" i="28"/>
  <c r="W1549" i="28"/>
  <c r="V1549" i="28"/>
  <c r="U1549" i="28"/>
  <c r="T1549" i="28"/>
  <c r="S1549" i="28"/>
  <c r="Q1549" i="28"/>
  <c r="P1549" i="28"/>
  <c r="O1549" i="28"/>
  <c r="N1549" i="28"/>
  <c r="M1549" i="28"/>
  <c r="L1549" i="28"/>
  <c r="K1549" i="28"/>
  <c r="J1549" i="28"/>
  <c r="I1549" i="28"/>
  <c r="H1549" i="28"/>
  <c r="G1549" i="28"/>
  <c r="F1549" i="28"/>
  <c r="AG1548" i="28"/>
  <c r="AF1548" i="28"/>
  <c r="AF1546" i="28"/>
  <c r="AD1541" i="28"/>
  <c r="AC1541" i="28"/>
  <c r="AB1541" i="28"/>
  <c r="AA1541" i="28"/>
  <c r="Z1541" i="28"/>
  <c r="Y1541" i="28"/>
  <c r="X1541" i="28"/>
  <c r="W1541" i="28"/>
  <c r="V1541" i="28"/>
  <c r="U1541" i="28"/>
  <c r="T1541" i="28"/>
  <c r="S1541" i="28"/>
  <c r="Q1541" i="28"/>
  <c r="P1541" i="28"/>
  <c r="O1541" i="28"/>
  <c r="N1541" i="28"/>
  <c r="M1541" i="28"/>
  <c r="L1541" i="28"/>
  <c r="K1541" i="28"/>
  <c r="J1541" i="28"/>
  <c r="I1541" i="28"/>
  <c r="H1541" i="28"/>
  <c r="G1541" i="28"/>
  <c r="F1541" i="28"/>
  <c r="AG1530" i="28"/>
  <c r="AG1527" i="28"/>
  <c r="AF1520" i="28"/>
  <c r="AD1518" i="28"/>
  <c r="AC1518" i="28"/>
  <c r="AB1518" i="28"/>
  <c r="AA1518" i="28"/>
  <c r="Z1518" i="28"/>
  <c r="Y1518" i="28"/>
  <c r="X1518" i="28"/>
  <c r="W1518" i="28"/>
  <c r="V1518" i="28"/>
  <c r="U1518" i="28"/>
  <c r="T1518" i="28"/>
  <c r="S1518" i="28"/>
  <c r="Q1518" i="28"/>
  <c r="P1518" i="28"/>
  <c r="O1518" i="28"/>
  <c r="N1518" i="28"/>
  <c r="M1518" i="28"/>
  <c r="L1518" i="28"/>
  <c r="K1518" i="28"/>
  <c r="J1518" i="28"/>
  <c r="I1518" i="28"/>
  <c r="H1518" i="28"/>
  <c r="G1518" i="28"/>
  <c r="F1518" i="28"/>
  <c r="AG1516" i="28"/>
  <c r="AF1516" i="28"/>
  <c r="AF1515" i="28"/>
  <c r="AD1514" i="28"/>
  <c r="AC1514" i="28"/>
  <c r="AB1514" i="28"/>
  <c r="AA1514" i="28"/>
  <c r="Z1514" i="28"/>
  <c r="Y1514" i="28"/>
  <c r="X1514" i="28"/>
  <c r="W1514" i="28"/>
  <c r="V1514" i="28"/>
  <c r="U1514" i="28"/>
  <c r="T1514" i="28"/>
  <c r="S1514" i="28"/>
  <c r="Q1514" i="28"/>
  <c r="P1514" i="28"/>
  <c r="O1514" i="28"/>
  <c r="N1514" i="28"/>
  <c r="M1514" i="28"/>
  <c r="L1514" i="28"/>
  <c r="K1514" i="28"/>
  <c r="J1514" i="28"/>
  <c r="I1514" i="28"/>
  <c r="H1514" i="28"/>
  <c r="G1514" i="28"/>
  <c r="F1514" i="28"/>
  <c r="AF1508" i="28"/>
  <c r="AF1503" i="28"/>
  <c r="AF1500" i="28"/>
  <c r="AF1499" i="28"/>
  <c r="AF1495" i="28"/>
  <c r="AG1494" i="28"/>
  <c r="AD1491" i="28"/>
  <c r="AC1491" i="28"/>
  <c r="AB1491" i="28"/>
  <c r="AA1491" i="28"/>
  <c r="Z1491" i="28"/>
  <c r="Y1491" i="28"/>
  <c r="X1491" i="28"/>
  <c r="W1491" i="28"/>
  <c r="V1491" i="28"/>
  <c r="U1491" i="28"/>
  <c r="T1491" i="28"/>
  <c r="S1491" i="28"/>
  <c r="Q1491" i="28"/>
  <c r="P1491" i="28"/>
  <c r="O1491" i="28"/>
  <c r="N1491" i="28"/>
  <c r="M1491" i="28"/>
  <c r="L1491" i="28"/>
  <c r="K1491" i="28"/>
  <c r="J1491" i="28"/>
  <c r="I1491" i="28"/>
  <c r="H1491" i="28"/>
  <c r="G1491" i="28"/>
  <c r="F1491" i="28"/>
  <c r="AF1478" i="28"/>
  <c r="AD1476" i="28"/>
  <c r="AC1476" i="28"/>
  <c r="AB1476" i="28"/>
  <c r="AA1476" i="28"/>
  <c r="Z1476" i="28"/>
  <c r="Y1476" i="28"/>
  <c r="X1476" i="28"/>
  <c r="W1476" i="28"/>
  <c r="V1476" i="28"/>
  <c r="U1476" i="28"/>
  <c r="T1476" i="28"/>
  <c r="S1476" i="28"/>
  <c r="Q1476" i="28"/>
  <c r="P1476" i="28"/>
  <c r="O1476" i="28"/>
  <c r="N1476" i="28"/>
  <c r="M1476" i="28"/>
  <c r="L1476" i="28"/>
  <c r="K1476" i="28"/>
  <c r="J1476" i="28"/>
  <c r="I1476" i="28"/>
  <c r="H1476" i="28"/>
  <c r="G1476" i="28"/>
  <c r="F1476" i="28"/>
  <c r="AG1463" i="28"/>
  <c r="AD1460" i="28"/>
  <c r="AC1460" i="28"/>
  <c r="AB1460" i="28"/>
  <c r="AA1460" i="28"/>
  <c r="Z1460" i="28"/>
  <c r="Y1460" i="28"/>
  <c r="X1460" i="28"/>
  <c r="W1460" i="28"/>
  <c r="V1460" i="28"/>
  <c r="U1460" i="28"/>
  <c r="T1460" i="28"/>
  <c r="S1460" i="28"/>
  <c r="Q1460" i="28"/>
  <c r="P1460" i="28"/>
  <c r="O1460" i="28"/>
  <c r="N1460" i="28"/>
  <c r="M1460" i="28"/>
  <c r="L1460" i="28"/>
  <c r="K1460" i="28"/>
  <c r="J1460" i="28"/>
  <c r="I1460" i="28"/>
  <c r="H1460" i="28"/>
  <c r="G1460" i="28"/>
  <c r="F1460" i="28"/>
  <c r="AD1452" i="28"/>
  <c r="AC1452" i="28"/>
  <c r="AB1452" i="28"/>
  <c r="AA1452" i="28"/>
  <c r="Z1452" i="28"/>
  <c r="Y1452" i="28"/>
  <c r="X1452" i="28"/>
  <c r="W1452" i="28"/>
  <c r="V1452" i="28"/>
  <c r="U1452" i="28"/>
  <c r="T1452" i="28"/>
  <c r="S1452" i="28"/>
  <c r="Q1452" i="28"/>
  <c r="P1452" i="28"/>
  <c r="O1452" i="28"/>
  <c r="N1452" i="28"/>
  <c r="M1452" i="28"/>
  <c r="L1452" i="28"/>
  <c r="K1452" i="28"/>
  <c r="J1452" i="28"/>
  <c r="I1452" i="28"/>
  <c r="H1452" i="28"/>
  <c r="G1452" i="28"/>
  <c r="F1452" i="28"/>
  <c r="AF1438" i="28"/>
  <c r="AD1429" i="28"/>
  <c r="AC1429" i="28"/>
  <c r="AB1429" i="28"/>
  <c r="AA1429" i="28"/>
  <c r="Z1429" i="28"/>
  <c r="Y1429" i="28"/>
  <c r="X1429" i="28"/>
  <c r="W1429" i="28"/>
  <c r="V1429" i="28"/>
  <c r="U1429" i="28"/>
  <c r="T1429" i="28"/>
  <c r="S1429" i="28"/>
  <c r="Q1429" i="28"/>
  <c r="P1429" i="28"/>
  <c r="O1429" i="28"/>
  <c r="N1429" i="28"/>
  <c r="M1429" i="28"/>
  <c r="L1429" i="28"/>
  <c r="K1429" i="28"/>
  <c r="J1429" i="28"/>
  <c r="I1429" i="28"/>
  <c r="H1429" i="28"/>
  <c r="G1429" i="28"/>
  <c r="F1429" i="28"/>
  <c r="AG1427" i="28"/>
  <c r="AF1427" i="28"/>
  <c r="AG1426" i="28"/>
  <c r="AF1426" i="28"/>
  <c r="AD1425" i="28"/>
  <c r="AC1425" i="28"/>
  <c r="AB1425" i="28"/>
  <c r="AA1425" i="28"/>
  <c r="Z1425" i="28"/>
  <c r="Y1425" i="28"/>
  <c r="X1425" i="28"/>
  <c r="W1425" i="28"/>
  <c r="V1425" i="28"/>
  <c r="U1425" i="28"/>
  <c r="T1425" i="28"/>
  <c r="S1425" i="28"/>
  <c r="Q1425" i="28"/>
  <c r="P1425" i="28"/>
  <c r="O1425" i="28"/>
  <c r="N1425" i="28"/>
  <c r="M1425" i="28"/>
  <c r="L1425" i="28"/>
  <c r="K1425" i="28"/>
  <c r="J1425" i="28"/>
  <c r="I1425" i="28"/>
  <c r="H1425" i="28"/>
  <c r="G1425" i="28"/>
  <c r="F1425" i="28"/>
  <c r="AF1413" i="28"/>
  <c r="AF1409" i="28"/>
  <c r="AG1406" i="28"/>
  <c r="AG1404" i="28"/>
  <c r="AD1402" i="28"/>
  <c r="AC1402" i="28"/>
  <c r="AB1402" i="28"/>
  <c r="AA1402" i="28"/>
  <c r="Z1402" i="28"/>
  <c r="Y1402" i="28"/>
  <c r="X1402" i="28"/>
  <c r="W1402" i="28"/>
  <c r="V1402" i="28"/>
  <c r="U1402" i="28"/>
  <c r="T1402" i="28"/>
  <c r="S1402" i="28"/>
  <c r="Q1402" i="28"/>
  <c r="P1402" i="28"/>
  <c r="O1402" i="28"/>
  <c r="N1402" i="28"/>
  <c r="M1402" i="28"/>
  <c r="L1402" i="28"/>
  <c r="K1402" i="28"/>
  <c r="J1402" i="28"/>
  <c r="I1402" i="28"/>
  <c r="H1402" i="28"/>
  <c r="G1402" i="28"/>
  <c r="F1402" i="28"/>
  <c r="AF1399" i="28"/>
  <c r="AF1394" i="28"/>
  <c r="AG1391" i="28"/>
  <c r="AF1391" i="28"/>
  <c r="AF1389" i="28"/>
  <c r="AD1387" i="28"/>
  <c r="AC1387" i="28"/>
  <c r="AB1387" i="28"/>
  <c r="AA1387" i="28"/>
  <c r="Z1387" i="28"/>
  <c r="Y1387" i="28"/>
  <c r="X1387" i="28"/>
  <c r="W1387" i="28"/>
  <c r="V1387" i="28"/>
  <c r="U1387" i="28"/>
  <c r="T1387" i="28"/>
  <c r="S1387" i="28"/>
  <c r="Q1387" i="28"/>
  <c r="P1387" i="28"/>
  <c r="O1387" i="28"/>
  <c r="N1387" i="28"/>
  <c r="M1387" i="28"/>
  <c r="L1387" i="28"/>
  <c r="K1387" i="28"/>
  <c r="J1387" i="28"/>
  <c r="I1387" i="28"/>
  <c r="H1387" i="28"/>
  <c r="G1387" i="28"/>
  <c r="F1387" i="28"/>
  <c r="AF1383" i="28"/>
  <c r="AG1380" i="28"/>
  <c r="AG1377" i="28"/>
  <c r="AD1371" i="28"/>
  <c r="AC1371" i="28"/>
  <c r="AB1371" i="28"/>
  <c r="AA1371" i="28"/>
  <c r="Z1371" i="28"/>
  <c r="Y1371" i="28"/>
  <c r="X1371" i="28"/>
  <c r="W1371" i="28"/>
  <c r="V1371" i="28"/>
  <c r="U1371" i="28"/>
  <c r="T1371" i="28"/>
  <c r="S1371" i="28"/>
  <c r="Q1371" i="28"/>
  <c r="P1371" i="28"/>
  <c r="O1371" i="28"/>
  <c r="N1371" i="28"/>
  <c r="M1371" i="28"/>
  <c r="L1371" i="28"/>
  <c r="K1371" i="28"/>
  <c r="J1371" i="28"/>
  <c r="I1371" i="28"/>
  <c r="H1371" i="28"/>
  <c r="G1371" i="28"/>
  <c r="F1371" i="28"/>
  <c r="AF1368" i="28"/>
  <c r="AD1363" i="28"/>
  <c r="AC1363" i="28"/>
  <c r="AB1363" i="28"/>
  <c r="AA1363" i="28"/>
  <c r="Z1363" i="28"/>
  <c r="Y1363" i="28"/>
  <c r="X1363" i="28"/>
  <c r="W1363" i="28"/>
  <c r="V1363" i="28"/>
  <c r="U1363" i="28"/>
  <c r="T1363" i="28"/>
  <c r="S1363" i="28"/>
  <c r="Q1363" i="28"/>
  <c r="P1363" i="28"/>
  <c r="O1363" i="28"/>
  <c r="N1363" i="28"/>
  <c r="M1363" i="28"/>
  <c r="L1363" i="28"/>
  <c r="K1363" i="28"/>
  <c r="J1363" i="28"/>
  <c r="I1363" i="28"/>
  <c r="H1363" i="28"/>
  <c r="G1363" i="28"/>
  <c r="F1363" i="28"/>
  <c r="AG1360" i="28"/>
  <c r="AF1359" i="28"/>
  <c r="AG1357" i="28"/>
  <c r="AG1343" i="28"/>
  <c r="AD1340" i="28"/>
  <c r="AC1340" i="28"/>
  <c r="AB1340" i="28"/>
  <c r="AA1340" i="28"/>
  <c r="Z1340" i="28"/>
  <c r="Y1340" i="28"/>
  <c r="X1340" i="28"/>
  <c r="W1340" i="28"/>
  <c r="V1340" i="28"/>
  <c r="U1340" i="28"/>
  <c r="T1340" i="28"/>
  <c r="S1340" i="28"/>
  <c r="Q1340" i="28"/>
  <c r="P1340" i="28"/>
  <c r="O1340" i="28"/>
  <c r="N1340" i="28"/>
  <c r="M1340" i="28"/>
  <c r="L1340" i="28"/>
  <c r="K1340" i="28"/>
  <c r="J1340" i="28"/>
  <c r="I1340" i="28"/>
  <c r="H1340" i="28"/>
  <c r="G1340" i="28"/>
  <c r="F1340" i="28"/>
  <c r="AG1338" i="28"/>
  <c r="AF1338" i="28"/>
  <c r="AF1337" i="28"/>
  <c r="AD1336" i="28"/>
  <c r="AC1336" i="28"/>
  <c r="AB1336" i="28"/>
  <c r="AA1336" i="28"/>
  <c r="Z1336" i="28"/>
  <c r="Y1336" i="28"/>
  <c r="X1336" i="28"/>
  <c r="W1336" i="28"/>
  <c r="V1336" i="28"/>
  <c r="U1336" i="28"/>
  <c r="T1336" i="28"/>
  <c r="S1336" i="28"/>
  <c r="Q1336" i="28"/>
  <c r="P1336" i="28"/>
  <c r="O1336" i="28"/>
  <c r="N1336" i="28"/>
  <c r="M1336" i="28"/>
  <c r="L1336" i="28"/>
  <c r="K1336" i="28"/>
  <c r="J1336" i="28"/>
  <c r="I1336" i="28"/>
  <c r="H1336" i="28"/>
  <c r="G1336" i="28"/>
  <c r="F1336" i="28"/>
  <c r="AG1323" i="28"/>
  <c r="AG1320" i="28"/>
  <c r="AG1317" i="28"/>
  <c r="AF1314" i="28"/>
  <c r="AD1313" i="28"/>
  <c r="AC1313" i="28"/>
  <c r="AB1313" i="28"/>
  <c r="AA1313" i="28"/>
  <c r="Z1313" i="28"/>
  <c r="Y1313" i="28"/>
  <c r="X1313" i="28"/>
  <c r="W1313" i="28"/>
  <c r="V1313" i="28"/>
  <c r="U1313" i="28"/>
  <c r="T1313" i="28"/>
  <c r="S1313" i="28"/>
  <c r="Q1313" i="28"/>
  <c r="P1313" i="28"/>
  <c r="O1313" i="28"/>
  <c r="N1313" i="28"/>
  <c r="M1313" i="28"/>
  <c r="L1313" i="28"/>
  <c r="K1313" i="28"/>
  <c r="J1313" i="28"/>
  <c r="I1313" i="28"/>
  <c r="H1313" i="28"/>
  <c r="G1313" i="28"/>
  <c r="F1313" i="28"/>
  <c r="AF1311" i="28"/>
  <c r="AD1298" i="28"/>
  <c r="AC1298" i="28"/>
  <c r="AB1298" i="28"/>
  <c r="AA1298" i="28"/>
  <c r="Z1298" i="28"/>
  <c r="Y1298" i="28"/>
  <c r="X1298" i="28"/>
  <c r="W1298" i="28"/>
  <c r="V1298" i="28"/>
  <c r="U1298" i="28"/>
  <c r="T1298" i="28"/>
  <c r="S1298" i="28"/>
  <c r="Q1298" i="28"/>
  <c r="P1298" i="28"/>
  <c r="O1298" i="28"/>
  <c r="N1298" i="28"/>
  <c r="M1298" i="28"/>
  <c r="L1298" i="28"/>
  <c r="K1298" i="28"/>
  <c r="J1298" i="28"/>
  <c r="I1298" i="28"/>
  <c r="H1298" i="28"/>
  <c r="G1298" i="28"/>
  <c r="F1298" i="28"/>
  <c r="AG1294" i="28"/>
  <c r="AG1286" i="28"/>
  <c r="AD1282" i="28"/>
  <c r="AC1282" i="28"/>
  <c r="AB1282" i="28"/>
  <c r="AA1282" i="28"/>
  <c r="Z1282" i="28"/>
  <c r="Y1282" i="28"/>
  <c r="X1282" i="28"/>
  <c r="W1282" i="28"/>
  <c r="V1282" i="28"/>
  <c r="U1282" i="28"/>
  <c r="T1282" i="28"/>
  <c r="S1282" i="28"/>
  <c r="Q1282" i="28"/>
  <c r="P1282" i="28"/>
  <c r="O1282" i="28"/>
  <c r="N1282" i="28"/>
  <c r="M1282" i="28"/>
  <c r="L1282" i="28"/>
  <c r="K1282" i="28"/>
  <c r="J1282" i="28"/>
  <c r="I1282" i="28"/>
  <c r="H1282" i="28"/>
  <c r="G1282" i="28"/>
  <c r="F1282" i="28"/>
  <c r="AF1277" i="28"/>
  <c r="AD1274" i="28"/>
  <c r="AC1274" i="28"/>
  <c r="AB1274" i="28"/>
  <c r="AA1274" i="28"/>
  <c r="Z1274" i="28"/>
  <c r="Y1274" i="28"/>
  <c r="X1274" i="28"/>
  <c r="W1274" i="28"/>
  <c r="V1274" i="28"/>
  <c r="U1274" i="28"/>
  <c r="T1274" i="28"/>
  <c r="S1274" i="28"/>
  <c r="Q1274" i="28"/>
  <c r="P1274" i="28"/>
  <c r="O1274" i="28"/>
  <c r="N1274" i="28"/>
  <c r="M1274" i="28"/>
  <c r="L1274" i="28"/>
  <c r="K1274" i="28"/>
  <c r="J1274" i="28"/>
  <c r="I1274" i="28"/>
  <c r="H1274" i="28"/>
  <c r="G1274" i="28"/>
  <c r="F1274" i="28"/>
  <c r="AG1272" i="28"/>
  <c r="AF1269" i="28"/>
  <c r="AD1251" i="28"/>
  <c r="AC1251" i="28"/>
  <c r="AB1251" i="28"/>
  <c r="AA1251" i="28"/>
  <c r="Z1251" i="28"/>
  <c r="Y1251" i="28"/>
  <c r="X1251" i="28"/>
  <c r="W1251" i="28"/>
  <c r="V1251" i="28"/>
  <c r="U1251" i="28"/>
  <c r="T1251" i="28"/>
  <c r="S1251" i="28"/>
  <c r="Q1251" i="28"/>
  <c r="P1251" i="28"/>
  <c r="O1251" i="28"/>
  <c r="N1251" i="28"/>
  <c r="M1251" i="28"/>
  <c r="L1251" i="28"/>
  <c r="K1251" i="28"/>
  <c r="J1251" i="28"/>
  <c r="I1251" i="28"/>
  <c r="H1251" i="28"/>
  <c r="G1251" i="28"/>
  <c r="F1251" i="28"/>
  <c r="AG1249" i="28"/>
  <c r="AF1249" i="28"/>
  <c r="AG1248" i="28"/>
  <c r="AF1248" i="28"/>
  <c r="AD1247" i="28"/>
  <c r="AC1247" i="28"/>
  <c r="AB1247" i="28"/>
  <c r="AA1247" i="28"/>
  <c r="Z1247" i="28"/>
  <c r="Y1247" i="28"/>
  <c r="X1247" i="28"/>
  <c r="W1247" i="28"/>
  <c r="V1247" i="28"/>
  <c r="U1247" i="28"/>
  <c r="T1247" i="28"/>
  <c r="S1247" i="28"/>
  <c r="Q1247" i="28"/>
  <c r="P1247" i="28"/>
  <c r="O1247" i="28"/>
  <c r="N1247" i="28"/>
  <c r="M1247" i="28"/>
  <c r="L1247" i="28"/>
  <c r="K1247" i="28"/>
  <c r="J1247" i="28"/>
  <c r="I1247" i="28"/>
  <c r="H1247" i="28"/>
  <c r="G1247" i="28"/>
  <c r="F1247" i="28"/>
  <c r="AG1244" i="28"/>
  <c r="AF1244" i="28"/>
  <c r="AF1238" i="28"/>
  <c r="AF1235" i="28"/>
  <c r="AG1234" i="28"/>
  <c r="AF1231" i="28"/>
  <c r="AD1224" i="28"/>
  <c r="AC1224" i="28"/>
  <c r="AB1224" i="28"/>
  <c r="AA1224" i="28"/>
  <c r="Z1224" i="28"/>
  <c r="Y1224" i="28"/>
  <c r="X1224" i="28"/>
  <c r="W1224" i="28"/>
  <c r="V1224" i="28"/>
  <c r="U1224" i="28"/>
  <c r="T1224" i="28"/>
  <c r="S1224" i="28"/>
  <c r="Q1224" i="28"/>
  <c r="P1224" i="28"/>
  <c r="O1224" i="28"/>
  <c r="N1224" i="28"/>
  <c r="M1224" i="28"/>
  <c r="L1224" i="28"/>
  <c r="K1224" i="28"/>
  <c r="J1224" i="28"/>
  <c r="I1224" i="28"/>
  <c r="H1224" i="28"/>
  <c r="G1224" i="28"/>
  <c r="F1224" i="28"/>
  <c r="AF1219" i="28"/>
  <c r="AD1209" i="28"/>
  <c r="AC1209" i="28"/>
  <c r="AB1209" i="28"/>
  <c r="AA1209" i="28"/>
  <c r="Z1209" i="28"/>
  <c r="Y1209" i="28"/>
  <c r="X1209" i="28"/>
  <c r="W1209" i="28"/>
  <c r="V1209" i="28"/>
  <c r="U1209" i="28"/>
  <c r="T1209" i="28"/>
  <c r="S1209" i="28"/>
  <c r="Q1209" i="28"/>
  <c r="P1209" i="28"/>
  <c r="O1209" i="28"/>
  <c r="N1209" i="28"/>
  <c r="M1209" i="28"/>
  <c r="L1209" i="28"/>
  <c r="K1209" i="28"/>
  <c r="J1209" i="28"/>
  <c r="I1209" i="28"/>
  <c r="H1209" i="28"/>
  <c r="G1209" i="28"/>
  <c r="F1209" i="28"/>
  <c r="AG1205" i="28"/>
  <c r="AF1202" i="28"/>
  <c r="AG1200" i="28"/>
  <c r="AG1199" i="28"/>
  <c r="AD1193" i="28"/>
  <c r="AC1193" i="28"/>
  <c r="AB1193" i="28"/>
  <c r="AA1193" i="28"/>
  <c r="Z1193" i="28"/>
  <c r="Y1193" i="28"/>
  <c r="X1193" i="28"/>
  <c r="W1193" i="28"/>
  <c r="V1193" i="28"/>
  <c r="U1193" i="28"/>
  <c r="T1193" i="28"/>
  <c r="S1193" i="28"/>
  <c r="Q1193" i="28"/>
  <c r="P1193" i="28"/>
  <c r="O1193" i="28"/>
  <c r="N1193" i="28"/>
  <c r="M1193" i="28"/>
  <c r="L1193" i="28"/>
  <c r="K1193" i="28"/>
  <c r="J1193" i="28"/>
  <c r="I1193" i="28"/>
  <c r="H1193" i="28"/>
  <c r="G1193" i="28"/>
  <c r="F1193" i="28"/>
  <c r="AG1187" i="28"/>
  <c r="AD1185" i="28"/>
  <c r="AC1185" i="28"/>
  <c r="AB1185" i="28"/>
  <c r="AA1185" i="28"/>
  <c r="Z1185" i="28"/>
  <c r="Y1185" i="28"/>
  <c r="X1185" i="28"/>
  <c r="W1185" i="28"/>
  <c r="V1185" i="28"/>
  <c r="U1185" i="28"/>
  <c r="T1185" i="28"/>
  <c r="S1185" i="28"/>
  <c r="Q1185" i="28"/>
  <c r="P1185" i="28"/>
  <c r="O1185" i="28"/>
  <c r="N1185" i="28"/>
  <c r="M1185" i="28"/>
  <c r="L1185" i="28"/>
  <c r="K1185" i="28"/>
  <c r="J1185" i="28"/>
  <c r="I1185" i="28"/>
  <c r="H1185" i="28"/>
  <c r="G1185" i="28"/>
  <c r="F1185" i="28"/>
  <c r="AF1178" i="28"/>
  <c r="AF1176" i="28"/>
  <c r="AF1175" i="28"/>
  <c r="AF1173" i="28"/>
  <c r="AF1170" i="28"/>
  <c r="AD1162" i="28"/>
  <c r="AC1162" i="28"/>
  <c r="AB1162" i="28"/>
  <c r="AA1162" i="28"/>
  <c r="Z1162" i="28"/>
  <c r="Y1162" i="28"/>
  <c r="X1162" i="28"/>
  <c r="W1162" i="28"/>
  <c r="V1162" i="28"/>
  <c r="U1162" i="28"/>
  <c r="T1162" i="28"/>
  <c r="S1162" i="28"/>
  <c r="Q1162" i="28"/>
  <c r="P1162" i="28"/>
  <c r="O1162" i="28"/>
  <c r="N1162" i="28"/>
  <c r="M1162" i="28"/>
  <c r="L1162" i="28"/>
  <c r="K1162" i="28"/>
  <c r="J1162" i="28"/>
  <c r="I1162" i="28"/>
  <c r="H1162" i="28"/>
  <c r="G1162" i="28"/>
  <c r="F1162" i="28"/>
  <c r="AG1160" i="28"/>
  <c r="AF1160" i="28"/>
  <c r="AG1159" i="28"/>
  <c r="AF1159" i="28"/>
  <c r="AD1158" i="28"/>
  <c r="AC1158" i="28"/>
  <c r="AB1158" i="28"/>
  <c r="AA1158" i="28"/>
  <c r="Z1158" i="28"/>
  <c r="Y1158" i="28"/>
  <c r="X1158" i="28"/>
  <c r="W1158" i="28"/>
  <c r="V1158" i="28"/>
  <c r="U1158" i="28"/>
  <c r="T1158" i="28"/>
  <c r="S1158" i="28"/>
  <c r="Q1158" i="28"/>
  <c r="P1158" i="28"/>
  <c r="O1158" i="28"/>
  <c r="N1158" i="28"/>
  <c r="M1158" i="28"/>
  <c r="L1158" i="28"/>
  <c r="K1158" i="28"/>
  <c r="J1158" i="28"/>
  <c r="I1158" i="28"/>
  <c r="H1158" i="28"/>
  <c r="G1158" i="28"/>
  <c r="F1158" i="28"/>
  <c r="AF1157" i="28"/>
  <c r="AF1147" i="28"/>
  <c r="AF1144" i="28"/>
  <c r="AF1142" i="28"/>
  <c r="AG1141" i="28"/>
  <c r="AF1139" i="28"/>
  <c r="AF1138" i="28"/>
  <c r="AG1136" i="28"/>
  <c r="AD1135" i="28"/>
  <c r="AC1135" i="28"/>
  <c r="AB1135" i="28"/>
  <c r="AA1135" i="28"/>
  <c r="Z1135" i="28"/>
  <c r="Y1135" i="28"/>
  <c r="X1135" i="28"/>
  <c r="W1135" i="28"/>
  <c r="V1135" i="28"/>
  <c r="U1135" i="28"/>
  <c r="T1135" i="28"/>
  <c r="S1135" i="28"/>
  <c r="Q1135" i="28"/>
  <c r="P1135" i="28"/>
  <c r="O1135" i="28"/>
  <c r="N1135" i="28"/>
  <c r="M1135" i="28"/>
  <c r="L1135" i="28"/>
  <c r="K1135" i="28"/>
  <c r="J1135" i="28"/>
  <c r="I1135" i="28"/>
  <c r="H1135" i="28"/>
  <c r="G1135" i="28"/>
  <c r="F1135" i="28"/>
  <c r="AF1129" i="28"/>
  <c r="AG1128" i="28"/>
  <c r="AG1121" i="28"/>
  <c r="AD1120" i="28"/>
  <c r="AC1120" i="28"/>
  <c r="AB1120" i="28"/>
  <c r="AA1120" i="28"/>
  <c r="Z1120" i="28"/>
  <c r="Y1120" i="28"/>
  <c r="X1120" i="28"/>
  <c r="W1120" i="28"/>
  <c r="V1120" i="28"/>
  <c r="U1120" i="28"/>
  <c r="T1120" i="28"/>
  <c r="S1120" i="28"/>
  <c r="Q1120" i="28"/>
  <c r="P1120" i="28"/>
  <c r="O1120" i="28"/>
  <c r="N1120" i="28"/>
  <c r="M1120" i="28"/>
  <c r="L1120" i="28"/>
  <c r="K1120" i="28"/>
  <c r="J1120" i="28"/>
  <c r="I1120" i="28"/>
  <c r="H1120" i="28"/>
  <c r="G1120" i="28"/>
  <c r="F1120" i="28"/>
  <c r="AF1105" i="28"/>
  <c r="AD1104" i="28"/>
  <c r="AC1104" i="28"/>
  <c r="AB1104" i="28"/>
  <c r="AA1104" i="28"/>
  <c r="Z1104" i="28"/>
  <c r="Y1104" i="28"/>
  <c r="X1104" i="28"/>
  <c r="W1104" i="28"/>
  <c r="V1104" i="28"/>
  <c r="U1104" i="28"/>
  <c r="T1104" i="28"/>
  <c r="S1104" i="28"/>
  <c r="Q1104" i="28"/>
  <c r="P1104" i="28"/>
  <c r="O1104" i="28"/>
  <c r="N1104" i="28"/>
  <c r="M1104" i="28"/>
  <c r="L1104" i="28"/>
  <c r="K1104" i="28"/>
  <c r="J1104" i="28"/>
  <c r="I1104" i="28"/>
  <c r="H1104" i="28"/>
  <c r="G1104" i="28"/>
  <c r="F1104" i="28"/>
  <c r="AF1101" i="28"/>
  <c r="AF1098" i="28"/>
  <c r="AD1096" i="28"/>
  <c r="AC1096" i="28"/>
  <c r="AB1096" i="28"/>
  <c r="AA1096" i="28"/>
  <c r="Z1096" i="28"/>
  <c r="Y1096" i="28"/>
  <c r="X1096" i="28"/>
  <c r="W1096" i="28"/>
  <c r="V1096" i="28"/>
  <c r="U1096" i="28"/>
  <c r="T1096" i="28"/>
  <c r="S1096" i="28"/>
  <c r="Q1096" i="28"/>
  <c r="P1096" i="28"/>
  <c r="O1096" i="28"/>
  <c r="N1096" i="28"/>
  <c r="M1096" i="28"/>
  <c r="L1096" i="28"/>
  <c r="K1096" i="28"/>
  <c r="J1096" i="28"/>
  <c r="I1096" i="28"/>
  <c r="H1096" i="28"/>
  <c r="G1096" i="28"/>
  <c r="F1096" i="28"/>
  <c r="AF1095" i="28"/>
  <c r="AD1073" i="28"/>
  <c r="AC1073" i="28"/>
  <c r="AB1073" i="28"/>
  <c r="AA1073" i="28"/>
  <c r="Z1073" i="28"/>
  <c r="Y1073" i="28"/>
  <c r="X1073" i="28"/>
  <c r="W1073" i="28"/>
  <c r="V1073" i="28"/>
  <c r="U1073" i="28"/>
  <c r="T1073" i="28"/>
  <c r="S1073" i="28"/>
  <c r="Q1073" i="28"/>
  <c r="P1073" i="28"/>
  <c r="O1073" i="28"/>
  <c r="N1073" i="28"/>
  <c r="M1073" i="28"/>
  <c r="L1073" i="28"/>
  <c r="K1073" i="28"/>
  <c r="J1073" i="28"/>
  <c r="I1073" i="28"/>
  <c r="H1073" i="28"/>
  <c r="G1073" i="28"/>
  <c r="F1073" i="28"/>
  <c r="AG1071" i="28"/>
  <c r="AD1069" i="28"/>
  <c r="AC1069" i="28"/>
  <c r="AB1069" i="28"/>
  <c r="AA1069" i="28"/>
  <c r="Z1069" i="28"/>
  <c r="Y1069" i="28"/>
  <c r="X1069" i="28"/>
  <c r="W1069" i="28"/>
  <c r="V1069" i="28"/>
  <c r="U1069" i="28"/>
  <c r="T1069" i="28"/>
  <c r="S1069" i="28"/>
  <c r="Q1069" i="28"/>
  <c r="P1069" i="28"/>
  <c r="O1069" i="28"/>
  <c r="N1069" i="28"/>
  <c r="M1069" i="28"/>
  <c r="L1069" i="28"/>
  <c r="K1069" i="28"/>
  <c r="J1069" i="28"/>
  <c r="I1069" i="28"/>
  <c r="H1069" i="28"/>
  <c r="G1069" i="28"/>
  <c r="F1069" i="28"/>
  <c r="AF1065" i="28"/>
  <c r="AG1049" i="28"/>
  <c r="AD1046" i="28"/>
  <c r="AC1046" i="28"/>
  <c r="AB1046" i="28"/>
  <c r="AA1046" i="28"/>
  <c r="Z1046" i="28"/>
  <c r="Y1046" i="28"/>
  <c r="X1046" i="28"/>
  <c r="W1046" i="28"/>
  <c r="V1046" i="28"/>
  <c r="U1046" i="28"/>
  <c r="T1046" i="28"/>
  <c r="S1046" i="28"/>
  <c r="Q1046" i="28"/>
  <c r="P1046" i="28"/>
  <c r="O1046" i="28"/>
  <c r="N1046" i="28"/>
  <c r="M1046" i="28"/>
  <c r="L1046" i="28"/>
  <c r="K1046" i="28"/>
  <c r="J1046" i="28"/>
  <c r="I1046" i="28"/>
  <c r="H1046" i="28"/>
  <c r="G1046" i="28"/>
  <c r="F1046" i="28"/>
  <c r="AD1031" i="28"/>
  <c r="AC1031" i="28"/>
  <c r="AB1031" i="28"/>
  <c r="AA1031" i="28"/>
  <c r="Z1031" i="28"/>
  <c r="Y1031" i="28"/>
  <c r="X1031" i="28"/>
  <c r="W1031" i="28"/>
  <c r="V1031" i="28"/>
  <c r="U1031" i="28"/>
  <c r="T1031" i="28"/>
  <c r="S1031" i="28"/>
  <c r="Q1031" i="28"/>
  <c r="P1031" i="28"/>
  <c r="O1031" i="28"/>
  <c r="N1031" i="28"/>
  <c r="M1031" i="28"/>
  <c r="L1031" i="28"/>
  <c r="K1031" i="28"/>
  <c r="J1031" i="28"/>
  <c r="I1031" i="28"/>
  <c r="H1031" i="28"/>
  <c r="G1031" i="28"/>
  <c r="F1031" i="28"/>
  <c r="AF1023" i="28"/>
  <c r="AG1019" i="28"/>
  <c r="AD1015" i="28"/>
  <c r="AC1015" i="28"/>
  <c r="AB1015" i="28"/>
  <c r="AA1015" i="28"/>
  <c r="Z1015" i="28"/>
  <c r="Y1015" i="28"/>
  <c r="X1015" i="28"/>
  <c r="W1015" i="28"/>
  <c r="V1015" i="28"/>
  <c r="U1015" i="28"/>
  <c r="T1015" i="28"/>
  <c r="S1015" i="28"/>
  <c r="Q1015" i="28"/>
  <c r="P1015" i="28"/>
  <c r="O1015" i="28"/>
  <c r="N1015" i="28"/>
  <c r="M1015" i="28"/>
  <c r="L1015" i="28"/>
  <c r="K1015" i="28"/>
  <c r="J1015" i="28"/>
  <c r="I1015" i="28"/>
  <c r="H1015" i="28"/>
  <c r="G1015" i="28"/>
  <c r="F1015" i="28"/>
  <c r="AD1007" i="28"/>
  <c r="AC1007" i="28"/>
  <c r="AB1007" i="28"/>
  <c r="AA1007" i="28"/>
  <c r="Z1007" i="28"/>
  <c r="Y1007" i="28"/>
  <c r="X1007" i="28"/>
  <c r="W1007" i="28"/>
  <c r="V1007" i="28"/>
  <c r="U1007" i="28"/>
  <c r="T1007" i="28"/>
  <c r="S1007" i="28"/>
  <c r="Q1007" i="28"/>
  <c r="P1007" i="28"/>
  <c r="O1007" i="28"/>
  <c r="N1007" i="28"/>
  <c r="M1007" i="28"/>
  <c r="L1007" i="28"/>
  <c r="K1007" i="28"/>
  <c r="J1007" i="28"/>
  <c r="I1007" i="28"/>
  <c r="H1007" i="28"/>
  <c r="G1007" i="28"/>
  <c r="F1007" i="28"/>
  <c r="AG993" i="28"/>
  <c r="AD984" i="28"/>
  <c r="AC984" i="28"/>
  <c r="AB984" i="28"/>
  <c r="AA984" i="28"/>
  <c r="Z984" i="28"/>
  <c r="Y984" i="28"/>
  <c r="X984" i="28"/>
  <c r="W984" i="28"/>
  <c r="V984" i="28"/>
  <c r="U984" i="28"/>
  <c r="T984" i="28"/>
  <c r="S984" i="28"/>
  <c r="Q984" i="28"/>
  <c r="P984" i="28"/>
  <c r="O984" i="28"/>
  <c r="N984" i="28"/>
  <c r="M984" i="28"/>
  <c r="L984" i="28"/>
  <c r="K984" i="28"/>
  <c r="J984" i="28"/>
  <c r="I984" i="28"/>
  <c r="H984" i="28"/>
  <c r="G984" i="28"/>
  <c r="F984" i="28"/>
  <c r="AG982" i="28"/>
  <c r="AF982" i="28"/>
  <c r="AG981" i="28"/>
  <c r="AF981" i="28"/>
  <c r="AD980" i="28"/>
  <c r="AC980" i="28"/>
  <c r="AB980" i="28"/>
  <c r="AA980" i="28"/>
  <c r="Z980" i="28"/>
  <c r="Y980" i="28"/>
  <c r="X980" i="28"/>
  <c r="W980" i="28"/>
  <c r="V980" i="28"/>
  <c r="U980" i="28"/>
  <c r="T980" i="28"/>
  <c r="S980" i="28"/>
  <c r="Q980" i="28"/>
  <c r="P980" i="28"/>
  <c r="O980" i="28"/>
  <c r="N980" i="28"/>
  <c r="M980" i="28"/>
  <c r="L980" i="28"/>
  <c r="K980" i="28"/>
  <c r="J980" i="28"/>
  <c r="I980" i="28"/>
  <c r="H980" i="28"/>
  <c r="G980" i="28"/>
  <c r="F980" i="28"/>
  <c r="AG979" i="28"/>
  <c r="AG960" i="28"/>
  <c r="AD957" i="28"/>
  <c r="AC957" i="28"/>
  <c r="AB957" i="28"/>
  <c r="AA957" i="28"/>
  <c r="Z957" i="28"/>
  <c r="Y957" i="28"/>
  <c r="X957" i="28"/>
  <c r="W957" i="28"/>
  <c r="V957" i="28"/>
  <c r="U957" i="28"/>
  <c r="T957" i="28"/>
  <c r="S957" i="28"/>
  <c r="Q957" i="28"/>
  <c r="P957" i="28"/>
  <c r="O957" i="28"/>
  <c r="N957" i="28"/>
  <c r="M957" i="28"/>
  <c r="L957" i="28"/>
  <c r="K957" i="28"/>
  <c r="J957" i="28"/>
  <c r="I957" i="28"/>
  <c r="H957" i="28"/>
  <c r="G957" i="28"/>
  <c r="F957" i="28"/>
  <c r="AG955" i="28"/>
  <c r="AF952" i="28"/>
  <c r="AG950" i="28"/>
  <c r="AG947" i="28"/>
  <c r="AG946" i="28"/>
  <c r="AD942" i="28"/>
  <c r="AC942" i="28"/>
  <c r="AB942" i="28"/>
  <c r="AA942" i="28"/>
  <c r="Z942" i="28"/>
  <c r="Y942" i="28"/>
  <c r="X942" i="28"/>
  <c r="W942" i="28"/>
  <c r="V942" i="28"/>
  <c r="U942" i="28"/>
  <c r="T942" i="28"/>
  <c r="S942" i="28"/>
  <c r="Q942" i="28"/>
  <c r="P942" i="28"/>
  <c r="O942" i="28"/>
  <c r="N942" i="28"/>
  <c r="M942" i="28"/>
  <c r="L942" i="28"/>
  <c r="K942" i="28"/>
  <c r="J942" i="28"/>
  <c r="I942" i="28"/>
  <c r="H942" i="28"/>
  <c r="G942" i="28"/>
  <c r="F942" i="28"/>
  <c r="AG933" i="28"/>
  <c r="AG930" i="28"/>
  <c r="AF927" i="28"/>
  <c r="AD926" i="28"/>
  <c r="AC926" i="28"/>
  <c r="AB926" i="28"/>
  <c r="AA926" i="28"/>
  <c r="Z926" i="28"/>
  <c r="Y926" i="28"/>
  <c r="X926" i="28"/>
  <c r="W926" i="28"/>
  <c r="V926" i="28"/>
  <c r="U926" i="28"/>
  <c r="T926" i="28"/>
  <c r="S926" i="28"/>
  <c r="Q926" i="28"/>
  <c r="P926" i="28"/>
  <c r="O926" i="28"/>
  <c r="N926" i="28"/>
  <c r="M926" i="28"/>
  <c r="L926" i="28"/>
  <c r="K926" i="28"/>
  <c r="J926" i="28"/>
  <c r="I926" i="28"/>
  <c r="H926" i="28"/>
  <c r="G926" i="28"/>
  <c r="F926" i="28"/>
  <c r="AF923" i="28"/>
  <c r="AG920" i="28"/>
  <c r="AD918" i="28"/>
  <c r="AC918" i="28"/>
  <c r="AB918" i="28"/>
  <c r="AA918" i="28"/>
  <c r="Z918" i="28"/>
  <c r="Y918" i="28"/>
  <c r="X918" i="28"/>
  <c r="W918" i="28"/>
  <c r="V918" i="28"/>
  <c r="U918" i="28"/>
  <c r="T918" i="28"/>
  <c r="S918" i="28"/>
  <c r="Q918" i="28"/>
  <c r="P918" i="28"/>
  <c r="O918" i="28"/>
  <c r="N918" i="28"/>
  <c r="M918" i="28"/>
  <c r="L918" i="28"/>
  <c r="K918" i="28"/>
  <c r="J918" i="28"/>
  <c r="I918" i="28"/>
  <c r="H918" i="28"/>
  <c r="G918" i="28"/>
  <c r="F918" i="28"/>
  <c r="AF917" i="28"/>
  <c r="AF916" i="28"/>
  <c r="AF914" i="28"/>
  <c r="AF906" i="28"/>
  <c r="AF901" i="28"/>
  <c r="AF900" i="28"/>
  <c r="AF898" i="28"/>
  <c r="AD895" i="28"/>
  <c r="AC895" i="28"/>
  <c r="AB895" i="28"/>
  <c r="AA895" i="28"/>
  <c r="Z895" i="28"/>
  <c r="Y895" i="28"/>
  <c r="X895" i="28"/>
  <c r="W895" i="28"/>
  <c r="V895" i="28"/>
  <c r="U895" i="28"/>
  <c r="T895" i="28"/>
  <c r="S895" i="28"/>
  <c r="Q895" i="28"/>
  <c r="P895" i="28"/>
  <c r="O895" i="28"/>
  <c r="N895" i="28"/>
  <c r="M895" i="28"/>
  <c r="L895" i="28"/>
  <c r="K895" i="28"/>
  <c r="J895" i="28"/>
  <c r="I895" i="28"/>
  <c r="H895" i="28"/>
  <c r="G895" i="28"/>
  <c r="F895" i="28"/>
  <c r="AG893" i="28"/>
  <c r="AF893" i="28"/>
  <c r="AG892" i="28"/>
  <c r="AF892" i="28"/>
  <c r="AD891" i="28"/>
  <c r="AC891" i="28"/>
  <c r="AB891" i="28"/>
  <c r="AA891" i="28"/>
  <c r="Z891" i="28"/>
  <c r="Y891" i="28"/>
  <c r="X891" i="28"/>
  <c r="W891" i="28"/>
  <c r="V891" i="28"/>
  <c r="U891" i="28"/>
  <c r="T891" i="28"/>
  <c r="S891" i="28"/>
  <c r="Q891" i="28"/>
  <c r="P891" i="28"/>
  <c r="O891" i="28"/>
  <c r="N891" i="28"/>
  <c r="M891" i="28"/>
  <c r="L891" i="28"/>
  <c r="K891" i="28"/>
  <c r="J891" i="28"/>
  <c r="I891" i="28"/>
  <c r="H891" i="28"/>
  <c r="G891" i="28"/>
  <c r="F891" i="28"/>
  <c r="AG890" i="28"/>
  <c r="AF890" i="28"/>
  <c r="AG886" i="28"/>
  <c r="AF885" i="28"/>
  <c r="AF883" i="28"/>
  <c r="AG882" i="28"/>
  <c r="AG880" i="28"/>
  <c r="AF875" i="28"/>
  <c r="AG872" i="28"/>
  <c r="AG870" i="28"/>
  <c r="AF869" i="28"/>
  <c r="AD868" i="28"/>
  <c r="AC868" i="28"/>
  <c r="AB868" i="28"/>
  <c r="AA868" i="28"/>
  <c r="Z868" i="28"/>
  <c r="Y868" i="28"/>
  <c r="X868" i="28"/>
  <c r="W868" i="28"/>
  <c r="V868" i="28"/>
  <c r="U868" i="28"/>
  <c r="T868" i="28"/>
  <c r="S868" i="28"/>
  <c r="Q868" i="28"/>
  <c r="P868" i="28"/>
  <c r="O868" i="28"/>
  <c r="N868" i="28"/>
  <c r="M868" i="28"/>
  <c r="L868" i="28"/>
  <c r="K868" i="28"/>
  <c r="J868" i="28"/>
  <c r="I868" i="28"/>
  <c r="H868" i="28"/>
  <c r="G868" i="28"/>
  <c r="F868" i="28"/>
  <c r="AE867" i="28"/>
  <c r="R867" i="28"/>
  <c r="AE866" i="28"/>
  <c r="AG866" i="28"/>
  <c r="R866" i="28"/>
  <c r="AE865" i="28"/>
  <c r="AG865" i="28"/>
  <c r="R865" i="28"/>
  <c r="AE864" i="28"/>
  <c r="R864" i="28"/>
  <c r="AE863" i="28"/>
  <c r="R863" i="28"/>
  <c r="AF863" i="28"/>
  <c r="AE862" i="28"/>
  <c r="R862" i="28"/>
  <c r="AE861" i="28"/>
  <c r="R861" i="28"/>
  <c r="AE860" i="28"/>
  <c r="R860" i="28"/>
  <c r="AF860" i="28"/>
  <c r="AE859" i="28"/>
  <c r="R859" i="28"/>
  <c r="AE858" i="28"/>
  <c r="R858" i="28"/>
  <c r="AE857" i="28"/>
  <c r="R857" i="28"/>
  <c r="C857" i="28"/>
  <c r="AE856" i="28"/>
  <c r="R856" i="28"/>
  <c r="AE855" i="28"/>
  <c r="R855" i="28"/>
  <c r="AE854" i="28"/>
  <c r="R854" i="28"/>
  <c r="AD853" i="28"/>
  <c r="AC853" i="28"/>
  <c r="AB853" i="28"/>
  <c r="AA853" i="28"/>
  <c r="Z853" i="28"/>
  <c r="Y853" i="28"/>
  <c r="X853" i="28"/>
  <c r="W853" i="28"/>
  <c r="V853" i="28"/>
  <c r="U853" i="28"/>
  <c r="T853" i="28"/>
  <c r="S853" i="28"/>
  <c r="Q853" i="28"/>
  <c r="P853" i="28"/>
  <c r="O853" i="28"/>
  <c r="N853" i="28"/>
  <c r="M853" i="28"/>
  <c r="L853" i="28"/>
  <c r="K853" i="28"/>
  <c r="J853" i="28"/>
  <c r="I853" i="28"/>
  <c r="H853" i="28"/>
  <c r="G853" i="28"/>
  <c r="F853" i="28"/>
  <c r="AG851" i="28"/>
  <c r="AF846" i="28"/>
  <c r="AG844" i="28"/>
  <c r="AG843" i="28"/>
  <c r="AF840" i="28"/>
  <c r="AF838" i="28"/>
  <c r="AD837" i="28"/>
  <c r="AC837" i="28"/>
  <c r="AB837" i="28"/>
  <c r="AA837" i="28"/>
  <c r="Z837" i="28"/>
  <c r="Y837" i="28"/>
  <c r="X837" i="28"/>
  <c r="W837" i="28"/>
  <c r="V837" i="28"/>
  <c r="U837" i="28"/>
  <c r="T837" i="28"/>
  <c r="S837" i="28"/>
  <c r="Q837" i="28"/>
  <c r="P837" i="28"/>
  <c r="O837" i="28"/>
  <c r="N837" i="28"/>
  <c r="M837" i="28"/>
  <c r="L837" i="28"/>
  <c r="K837" i="28"/>
  <c r="J837" i="28"/>
  <c r="I837" i="28"/>
  <c r="H837" i="28"/>
  <c r="G837" i="28"/>
  <c r="F837" i="28"/>
  <c r="AF834" i="28"/>
  <c r="AD829" i="28"/>
  <c r="AC829" i="28"/>
  <c r="AB829" i="28"/>
  <c r="AA829" i="28"/>
  <c r="Z829" i="28"/>
  <c r="Y829" i="28"/>
  <c r="X829" i="28"/>
  <c r="W829" i="28"/>
  <c r="V829" i="28"/>
  <c r="U829" i="28"/>
  <c r="T829" i="28"/>
  <c r="S829" i="28"/>
  <c r="Q829" i="28"/>
  <c r="P829" i="28"/>
  <c r="O829" i="28"/>
  <c r="N829" i="28"/>
  <c r="M829" i="28"/>
  <c r="L829" i="28"/>
  <c r="K829" i="28"/>
  <c r="J829" i="28"/>
  <c r="I829" i="28"/>
  <c r="H829" i="28"/>
  <c r="G829" i="28"/>
  <c r="F829" i="28"/>
  <c r="AG828" i="28"/>
  <c r="AF812" i="28"/>
  <c r="AG810" i="28"/>
  <c r="AG807" i="28"/>
  <c r="AD806" i="28"/>
  <c r="AC806" i="28"/>
  <c r="AB806" i="28"/>
  <c r="AA806" i="28"/>
  <c r="Z806" i="28"/>
  <c r="Y806" i="28"/>
  <c r="X806" i="28"/>
  <c r="W806" i="28"/>
  <c r="V806" i="28"/>
  <c r="U806" i="28"/>
  <c r="T806" i="28"/>
  <c r="S806" i="28"/>
  <c r="Q806" i="28"/>
  <c r="P806" i="28"/>
  <c r="O806" i="28"/>
  <c r="N806" i="28"/>
  <c r="M806" i="28"/>
  <c r="L806" i="28"/>
  <c r="K806" i="28"/>
  <c r="J806" i="28"/>
  <c r="I806" i="28"/>
  <c r="H806" i="28"/>
  <c r="G806" i="28"/>
  <c r="F806" i="28"/>
  <c r="AF804" i="28"/>
  <c r="AG803" i="28"/>
  <c r="AF803" i="28"/>
  <c r="AD802" i="28"/>
  <c r="AC802" i="28"/>
  <c r="AB802" i="28"/>
  <c r="AA802" i="28"/>
  <c r="Z802" i="28"/>
  <c r="Y802" i="28"/>
  <c r="X802" i="28"/>
  <c r="W802" i="28"/>
  <c r="V802" i="28"/>
  <c r="U802" i="28"/>
  <c r="T802" i="28"/>
  <c r="S802" i="28"/>
  <c r="Q802" i="28"/>
  <c r="P802" i="28"/>
  <c r="O802" i="28"/>
  <c r="N802" i="28"/>
  <c r="M802" i="28"/>
  <c r="L802" i="28"/>
  <c r="K802" i="28"/>
  <c r="J802" i="28"/>
  <c r="I802" i="28"/>
  <c r="H802" i="28"/>
  <c r="G802" i="28"/>
  <c r="F802" i="28"/>
  <c r="AF799" i="28"/>
  <c r="AG797" i="28"/>
  <c r="AF794" i="28"/>
  <c r="AG789" i="28"/>
  <c r="AF783" i="28"/>
  <c r="AG782" i="28"/>
  <c r="AF782" i="28"/>
  <c r="AF780" i="28"/>
  <c r="AD779" i="28"/>
  <c r="AC779" i="28"/>
  <c r="AB779" i="28"/>
  <c r="AA779" i="28"/>
  <c r="Z779" i="28"/>
  <c r="Y779" i="28"/>
  <c r="X779" i="28"/>
  <c r="W779" i="28"/>
  <c r="V779" i="28"/>
  <c r="U779" i="28"/>
  <c r="T779" i="28"/>
  <c r="S779" i="28"/>
  <c r="Q779" i="28"/>
  <c r="P779" i="28"/>
  <c r="O779" i="28"/>
  <c r="N779" i="28"/>
  <c r="M779" i="28"/>
  <c r="L779" i="28"/>
  <c r="K779" i="28"/>
  <c r="J779" i="28"/>
  <c r="I779" i="28"/>
  <c r="H779" i="28"/>
  <c r="G779" i="28"/>
  <c r="F779" i="28"/>
  <c r="AF774" i="28"/>
  <c r="AF773" i="28"/>
  <c r="AF771" i="28"/>
  <c r="AF766" i="28"/>
  <c r="AG765" i="28"/>
  <c r="AD764" i="28"/>
  <c r="AC764" i="28"/>
  <c r="AB764" i="28"/>
  <c r="AA764" i="28"/>
  <c r="Z764" i="28"/>
  <c r="Y764" i="28"/>
  <c r="X764" i="28"/>
  <c r="W764" i="28"/>
  <c r="V764" i="28"/>
  <c r="U764" i="28"/>
  <c r="T764" i="28"/>
  <c r="S764" i="28"/>
  <c r="Q764" i="28"/>
  <c r="P764" i="28"/>
  <c r="O764" i="28"/>
  <c r="N764" i="28"/>
  <c r="M764" i="28"/>
  <c r="L764" i="28"/>
  <c r="K764" i="28"/>
  <c r="J764" i="28"/>
  <c r="I764" i="28"/>
  <c r="H764" i="28"/>
  <c r="G764" i="28"/>
  <c r="F764" i="28"/>
  <c r="AF762" i="28"/>
  <c r="AF754" i="28"/>
  <c r="AD748" i="28"/>
  <c r="AC748" i="28"/>
  <c r="AB748" i="28"/>
  <c r="AA748" i="28"/>
  <c r="Z748" i="28"/>
  <c r="Y748" i="28"/>
  <c r="X748" i="28"/>
  <c r="W748" i="28"/>
  <c r="V748" i="28"/>
  <c r="U748" i="28"/>
  <c r="T748" i="28"/>
  <c r="S748" i="28"/>
  <c r="Q748" i="28"/>
  <c r="P748" i="28"/>
  <c r="O748" i="28"/>
  <c r="N748" i="28"/>
  <c r="M748" i="28"/>
  <c r="L748" i="28"/>
  <c r="K748" i="28"/>
  <c r="J748" i="28"/>
  <c r="I748" i="28"/>
  <c r="H748" i="28"/>
  <c r="G748" i="28"/>
  <c r="F748" i="28"/>
  <c r="AD740" i="28"/>
  <c r="AC740" i="28"/>
  <c r="AB740" i="28"/>
  <c r="AA740" i="28"/>
  <c r="Z740" i="28"/>
  <c r="Y740" i="28"/>
  <c r="X740" i="28"/>
  <c r="W740" i="28"/>
  <c r="V740" i="28"/>
  <c r="U740" i="28"/>
  <c r="T740" i="28"/>
  <c r="S740" i="28"/>
  <c r="Q740" i="28"/>
  <c r="P740" i="28"/>
  <c r="O740" i="28"/>
  <c r="N740" i="28"/>
  <c r="M740" i="28"/>
  <c r="L740" i="28"/>
  <c r="K740" i="28"/>
  <c r="J740" i="28"/>
  <c r="I740" i="28"/>
  <c r="H740" i="28"/>
  <c r="G740" i="28"/>
  <c r="F740" i="28"/>
  <c r="AG729" i="28"/>
  <c r="AD717" i="28"/>
  <c r="AC717" i="28"/>
  <c r="AB717" i="28"/>
  <c r="AA717" i="28"/>
  <c r="Z717" i="28"/>
  <c r="Y717" i="28"/>
  <c r="X717" i="28"/>
  <c r="W717" i="28"/>
  <c r="V717" i="28"/>
  <c r="U717" i="28"/>
  <c r="T717" i="28"/>
  <c r="S717" i="28"/>
  <c r="Q717" i="28"/>
  <c r="P717" i="28"/>
  <c r="O717" i="28"/>
  <c r="N717" i="28"/>
  <c r="M717" i="28"/>
  <c r="L717" i="28"/>
  <c r="K717" i="28"/>
  <c r="J717" i="28"/>
  <c r="I717" i="28"/>
  <c r="H717" i="28"/>
  <c r="G717" i="28"/>
  <c r="F717" i="28"/>
  <c r="AG715" i="28"/>
  <c r="AF715" i="28"/>
  <c r="AG714" i="28"/>
  <c r="AF714" i="28"/>
  <c r="AD713" i="28"/>
  <c r="AC713" i="28"/>
  <c r="AB713" i="28"/>
  <c r="AA713" i="28"/>
  <c r="Z713" i="28"/>
  <c r="Y713" i="28"/>
  <c r="X713" i="28"/>
  <c r="W713" i="28"/>
  <c r="V713" i="28"/>
  <c r="U713" i="28"/>
  <c r="T713" i="28"/>
  <c r="S713" i="28"/>
  <c r="Q713" i="28"/>
  <c r="P713" i="28"/>
  <c r="O713" i="28"/>
  <c r="N713" i="28"/>
  <c r="M713" i="28"/>
  <c r="L713" i="28"/>
  <c r="K713" i="28"/>
  <c r="J713" i="28"/>
  <c r="I713" i="28"/>
  <c r="H713" i="28"/>
  <c r="G713" i="28"/>
  <c r="F713" i="28"/>
  <c r="AF712" i="28"/>
  <c r="AF707" i="28"/>
  <c r="AG704" i="28"/>
  <c r="AF701" i="28"/>
  <c r="AF691" i="28"/>
  <c r="AD690" i="28"/>
  <c r="AC690" i="28"/>
  <c r="AB690" i="28"/>
  <c r="AA690" i="28"/>
  <c r="Z690" i="28"/>
  <c r="Y690" i="28"/>
  <c r="X690" i="28"/>
  <c r="W690" i="28"/>
  <c r="V690" i="28"/>
  <c r="U690" i="28"/>
  <c r="T690" i="28"/>
  <c r="S690" i="28"/>
  <c r="Q690" i="28"/>
  <c r="P690" i="28"/>
  <c r="O690" i="28"/>
  <c r="N690" i="28"/>
  <c r="M690" i="28"/>
  <c r="L690" i="28"/>
  <c r="K690" i="28"/>
  <c r="J690" i="28"/>
  <c r="I690" i="28"/>
  <c r="H690" i="28"/>
  <c r="G690" i="28"/>
  <c r="F690" i="28"/>
  <c r="AG688" i="28"/>
  <c r="AF679" i="28"/>
  <c r="AG677" i="28"/>
  <c r="AD675" i="28"/>
  <c r="AC675" i="28"/>
  <c r="AB675" i="28"/>
  <c r="AA675" i="28"/>
  <c r="Z675" i="28"/>
  <c r="Y675" i="28"/>
  <c r="X675" i="28"/>
  <c r="W675" i="28"/>
  <c r="V675" i="28"/>
  <c r="U675" i="28"/>
  <c r="T675" i="28"/>
  <c r="S675" i="28"/>
  <c r="Q675" i="28"/>
  <c r="P675" i="28"/>
  <c r="O675" i="28"/>
  <c r="N675" i="28"/>
  <c r="M675" i="28"/>
  <c r="L675" i="28"/>
  <c r="K675" i="28"/>
  <c r="J675" i="28"/>
  <c r="I675" i="28"/>
  <c r="H675" i="28"/>
  <c r="G675" i="28"/>
  <c r="F675" i="28"/>
  <c r="AG673" i="28"/>
  <c r="AF673" i="28"/>
  <c r="AF668" i="28"/>
  <c r="AF663" i="28"/>
  <c r="AG660" i="28"/>
  <c r="AF660" i="28"/>
  <c r="AD659" i="28"/>
  <c r="AC659" i="28"/>
  <c r="AB659" i="28"/>
  <c r="AA659" i="28"/>
  <c r="Z659" i="28"/>
  <c r="Y659" i="28"/>
  <c r="X659" i="28"/>
  <c r="W659" i="28"/>
  <c r="V659" i="28"/>
  <c r="U659" i="28"/>
  <c r="T659" i="28"/>
  <c r="S659" i="28"/>
  <c r="Q659" i="28"/>
  <c r="P659" i="28"/>
  <c r="O659" i="28"/>
  <c r="N659" i="28"/>
  <c r="M659" i="28"/>
  <c r="L659" i="28"/>
  <c r="K659" i="28"/>
  <c r="J659" i="28"/>
  <c r="I659" i="28"/>
  <c r="H659" i="28"/>
  <c r="G659" i="28"/>
  <c r="F659" i="28"/>
  <c r="AD651" i="28"/>
  <c r="AC651" i="28"/>
  <c r="AB651" i="28"/>
  <c r="AA651" i="28"/>
  <c r="Z651" i="28"/>
  <c r="Y651" i="28"/>
  <c r="X651" i="28"/>
  <c r="W651" i="28"/>
  <c r="V651" i="28"/>
  <c r="U651" i="28"/>
  <c r="T651" i="28"/>
  <c r="S651" i="28"/>
  <c r="Q651" i="28"/>
  <c r="P651" i="28"/>
  <c r="O651" i="28"/>
  <c r="N651" i="28"/>
  <c r="M651" i="28"/>
  <c r="L651" i="28"/>
  <c r="K651" i="28"/>
  <c r="J651" i="28"/>
  <c r="I651" i="28"/>
  <c r="H651" i="28"/>
  <c r="G651" i="28"/>
  <c r="F651" i="28"/>
  <c r="AF637" i="28"/>
  <c r="AG632" i="28"/>
  <c r="AG629" i="28"/>
  <c r="AD628" i="28"/>
  <c r="AC628" i="28"/>
  <c r="AB628" i="28"/>
  <c r="AA628" i="28"/>
  <c r="Z628" i="28"/>
  <c r="Y628" i="28"/>
  <c r="X628" i="28"/>
  <c r="W628" i="28"/>
  <c r="V628" i="28"/>
  <c r="U628" i="28"/>
  <c r="T628" i="28"/>
  <c r="S628" i="28"/>
  <c r="Q628" i="28"/>
  <c r="P628" i="28"/>
  <c r="O628" i="28"/>
  <c r="N628" i="28"/>
  <c r="M628" i="28"/>
  <c r="L628" i="28"/>
  <c r="K628" i="28"/>
  <c r="J628" i="28"/>
  <c r="I628" i="28"/>
  <c r="H628" i="28"/>
  <c r="G628" i="28"/>
  <c r="F628" i="28"/>
  <c r="AG626" i="28"/>
  <c r="AG625" i="28"/>
  <c r="AD624" i="28"/>
  <c r="AC624" i="28"/>
  <c r="AB624" i="28"/>
  <c r="AA624" i="28"/>
  <c r="Z624" i="28"/>
  <c r="Y624" i="28"/>
  <c r="X624" i="28"/>
  <c r="W624" i="28"/>
  <c r="V624" i="28"/>
  <c r="U624" i="28"/>
  <c r="T624" i="28"/>
  <c r="S624" i="28"/>
  <c r="Q624" i="28"/>
  <c r="P624" i="28"/>
  <c r="O624" i="28"/>
  <c r="N624" i="28"/>
  <c r="M624" i="28"/>
  <c r="L624" i="28"/>
  <c r="K624" i="28"/>
  <c r="J624" i="28"/>
  <c r="I624" i="28"/>
  <c r="H624" i="28"/>
  <c r="G624" i="28"/>
  <c r="F624" i="28"/>
  <c r="AF613" i="28"/>
  <c r="AF609" i="28"/>
  <c r="AG607" i="28"/>
  <c r="AG604" i="28"/>
  <c r="AF604" i="28"/>
  <c r="AD601" i="28"/>
  <c r="AC601" i="28"/>
  <c r="AB601" i="28"/>
  <c r="AA601" i="28"/>
  <c r="Z601" i="28"/>
  <c r="Y601" i="28"/>
  <c r="X601" i="28"/>
  <c r="W601" i="28"/>
  <c r="V601" i="28"/>
  <c r="U601" i="28"/>
  <c r="T601" i="28"/>
  <c r="S601" i="28"/>
  <c r="Q601" i="28"/>
  <c r="P601" i="28"/>
  <c r="O601" i="28"/>
  <c r="N601" i="28"/>
  <c r="M601" i="28"/>
  <c r="L601" i="28"/>
  <c r="K601" i="28"/>
  <c r="J601" i="28"/>
  <c r="I601" i="28"/>
  <c r="H601" i="28"/>
  <c r="G601" i="28"/>
  <c r="F601" i="28"/>
  <c r="AE600" i="28"/>
  <c r="R600" i="28"/>
  <c r="AE599" i="28"/>
  <c r="R599" i="28"/>
  <c r="AF599" i="28"/>
  <c r="AE598" i="28"/>
  <c r="R598" i="28"/>
  <c r="AE597" i="28"/>
  <c r="D597" i="28"/>
  <c r="R597" i="28"/>
  <c r="AE596" i="28"/>
  <c r="R596" i="28"/>
  <c r="AF596" i="28"/>
  <c r="AE595" i="28"/>
  <c r="R595" i="28"/>
  <c r="AE594" i="28"/>
  <c r="R594" i="28"/>
  <c r="AE593" i="28"/>
  <c r="R593" i="28"/>
  <c r="AE592" i="28"/>
  <c r="R592" i="28"/>
  <c r="AE591" i="28"/>
  <c r="R591" i="28"/>
  <c r="AE590" i="28"/>
  <c r="AG590" i="28"/>
  <c r="R590" i="28"/>
  <c r="AE589" i="28"/>
  <c r="R589" i="28"/>
  <c r="AE588" i="28"/>
  <c r="R588" i="28"/>
  <c r="AE587" i="28"/>
  <c r="AG587" i="28"/>
  <c r="R587" i="28"/>
  <c r="AD586" i="28"/>
  <c r="AC586" i="28"/>
  <c r="AB586" i="28"/>
  <c r="AA586" i="28"/>
  <c r="Z586" i="28"/>
  <c r="Y586" i="28"/>
  <c r="X586" i="28"/>
  <c r="W586" i="28"/>
  <c r="V586" i="28"/>
  <c r="U586" i="28"/>
  <c r="T586" i="28"/>
  <c r="S586" i="28"/>
  <c r="Q586" i="28"/>
  <c r="P586" i="28"/>
  <c r="O586" i="28"/>
  <c r="N586" i="28"/>
  <c r="M586" i="28"/>
  <c r="L586" i="28"/>
  <c r="K586" i="28"/>
  <c r="J586" i="28"/>
  <c r="I586" i="28"/>
  <c r="H586" i="28"/>
  <c r="G586" i="28"/>
  <c r="F586" i="28"/>
  <c r="AG581" i="28"/>
  <c r="AF575" i="28"/>
  <c r="AG574" i="28"/>
  <c r="AD570" i="28"/>
  <c r="AC570" i="28"/>
  <c r="AB570" i="28"/>
  <c r="AA570" i="28"/>
  <c r="Z570" i="28"/>
  <c r="Y570" i="28"/>
  <c r="X570" i="28"/>
  <c r="W570" i="28"/>
  <c r="V570" i="28"/>
  <c r="U570" i="28"/>
  <c r="T570" i="28"/>
  <c r="S570" i="28"/>
  <c r="Q570" i="28"/>
  <c r="P570" i="28"/>
  <c r="O570" i="28"/>
  <c r="N570" i="28"/>
  <c r="M570" i="28"/>
  <c r="L570" i="28"/>
  <c r="K570" i="28"/>
  <c r="J570" i="28"/>
  <c r="I570" i="28"/>
  <c r="H570" i="28"/>
  <c r="G570" i="28"/>
  <c r="F570" i="28"/>
  <c r="AD562" i="28"/>
  <c r="AC562" i="28"/>
  <c r="AB562" i="28"/>
  <c r="AA562" i="28"/>
  <c r="Z562" i="28"/>
  <c r="Y562" i="28"/>
  <c r="X562" i="28"/>
  <c r="W562" i="28"/>
  <c r="V562" i="28"/>
  <c r="U562" i="28"/>
  <c r="T562" i="28"/>
  <c r="S562" i="28"/>
  <c r="Q562" i="28"/>
  <c r="P562" i="28"/>
  <c r="O562" i="28"/>
  <c r="N562" i="28"/>
  <c r="M562" i="28"/>
  <c r="L562" i="28"/>
  <c r="K562" i="28"/>
  <c r="J562" i="28"/>
  <c r="I562" i="28"/>
  <c r="H562" i="28"/>
  <c r="G562" i="28"/>
  <c r="F562" i="28"/>
  <c r="AG556" i="28"/>
  <c r="AF545" i="28"/>
  <c r="AD539" i="28"/>
  <c r="AC539" i="28"/>
  <c r="AB539" i="28"/>
  <c r="AA539" i="28"/>
  <c r="Z539" i="28"/>
  <c r="Y539" i="28"/>
  <c r="X539" i="28"/>
  <c r="W539" i="28"/>
  <c r="V539" i="28"/>
  <c r="U539" i="28"/>
  <c r="T539" i="28"/>
  <c r="S539" i="28"/>
  <c r="Q539" i="28"/>
  <c r="P539" i="28"/>
  <c r="O539" i="28"/>
  <c r="N539" i="28"/>
  <c r="M539" i="28"/>
  <c r="L539" i="28"/>
  <c r="K539" i="28"/>
  <c r="J539" i="28"/>
  <c r="I539" i="28"/>
  <c r="H539" i="28"/>
  <c r="G539" i="28"/>
  <c r="F539" i="28"/>
  <c r="AD535" i="28"/>
  <c r="AC535" i="28"/>
  <c r="AB535" i="28"/>
  <c r="AA535" i="28"/>
  <c r="Z535" i="28"/>
  <c r="Y535" i="28"/>
  <c r="X535" i="28"/>
  <c r="W535" i="28"/>
  <c r="V535" i="28"/>
  <c r="U535" i="28"/>
  <c r="T535" i="28"/>
  <c r="S535" i="28"/>
  <c r="Q535" i="28"/>
  <c r="P535" i="28"/>
  <c r="O535" i="28"/>
  <c r="N535" i="28"/>
  <c r="M535" i="28"/>
  <c r="L535" i="28"/>
  <c r="K535" i="28"/>
  <c r="J535" i="28"/>
  <c r="I535" i="28"/>
  <c r="H535" i="28"/>
  <c r="G535" i="28"/>
  <c r="F535" i="28"/>
  <c r="AG527" i="28"/>
  <c r="AF524" i="28"/>
  <c r="AF520" i="28"/>
  <c r="AF513" i="28"/>
  <c r="AD512" i="28"/>
  <c r="AC512" i="28"/>
  <c r="AB512" i="28"/>
  <c r="AA512" i="28"/>
  <c r="Z512" i="28"/>
  <c r="Y512" i="28"/>
  <c r="X512" i="28"/>
  <c r="W512" i="28"/>
  <c r="V512" i="28"/>
  <c r="U512" i="28"/>
  <c r="T512" i="28"/>
  <c r="S512" i="28"/>
  <c r="Q512" i="28"/>
  <c r="P512" i="28"/>
  <c r="O512" i="28"/>
  <c r="N512" i="28"/>
  <c r="M512" i="28"/>
  <c r="L512" i="28"/>
  <c r="K512" i="28"/>
  <c r="J512" i="28"/>
  <c r="I512" i="28"/>
  <c r="H512" i="28"/>
  <c r="G512" i="28"/>
  <c r="F512" i="28"/>
  <c r="AG506" i="28"/>
  <c r="AF503" i="28"/>
  <c r="AG502" i="28"/>
  <c r="AG499" i="28"/>
  <c r="AD497" i="28"/>
  <c r="AC497" i="28"/>
  <c r="AB497" i="28"/>
  <c r="AA497" i="28"/>
  <c r="Z497" i="28"/>
  <c r="Y497" i="28"/>
  <c r="X497" i="28"/>
  <c r="W497" i="28"/>
  <c r="V497" i="28"/>
  <c r="U497" i="28"/>
  <c r="T497" i="28"/>
  <c r="S497" i="28"/>
  <c r="Q497" i="28"/>
  <c r="P497" i="28"/>
  <c r="O497" i="28"/>
  <c r="N497" i="28"/>
  <c r="M497" i="28"/>
  <c r="L497" i="28"/>
  <c r="K497" i="28"/>
  <c r="J497" i="28"/>
  <c r="I497" i="28"/>
  <c r="H497" i="28"/>
  <c r="G497" i="28"/>
  <c r="F497" i="28"/>
  <c r="AF495" i="28"/>
  <c r="AG493" i="28"/>
  <c r="AG489" i="28"/>
  <c r="AF486" i="28"/>
  <c r="AG482" i="28"/>
  <c r="AD481" i="28"/>
  <c r="AC481" i="28"/>
  <c r="AB481" i="28"/>
  <c r="AA481" i="28"/>
  <c r="Z481" i="28"/>
  <c r="Y481" i="28"/>
  <c r="X481" i="28"/>
  <c r="W481" i="28"/>
  <c r="V481" i="28"/>
  <c r="U481" i="28"/>
  <c r="T481" i="28"/>
  <c r="S481" i="28"/>
  <c r="Q481" i="28"/>
  <c r="P481" i="28"/>
  <c r="O481" i="28"/>
  <c r="N481" i="28"/>
  <c r="M481" i="28"/>
  <c r="L481" i="28"/>
  <c r="K481" i="28"/>
  <c r="J481" i="28"/>
  <c r="I481" i="28"/>
  <c r="H481" i="28"/>
  <c r="G481" i="28"/>
  <c r="F481" i="28"/>
  <c r="AG479" i="28"/>
  <c r="AF476" i="28"/>
  <c r="AD473" i="28"/>
  <c r="AC473" i="28"/>
  <c r="AB473" i="28"/>
  <c r="AA473" i="28"/>
  <c r="Z473" i="28"/>
  <c r="Y473" i="28"/>
  <c r="X473" i="28"/>
  <c r="W473" i="28"/>
  <c r="V473" i="28"/>
  <c r="U473" i="28"/>
  <c r="T473" i="28"/>
  <c r="S473" i="28"/>
  <c r="Q473" i="28"/>
  <c r="P473" i="28"/>
  <c r="O473" i="28"/>
  <c r="N473" i="28"/>
  <c r="M473" i="28"/>
  <c r="L473" i="28"/>
  <c r="K473" i="28"/>
  <c r="J473" i="28"/>
  <c r="I473" i="28"/>
  <c r="H473" i="28"/>
  <c r="G473" i="28"/>
  <c r="F473" i="28"/>
  <c r="AG466" i="28"/>
  <c r="AF463" i="28"/>
  <c r="AG458" i="28"/>
  <c r="AG456" i="28"/>
  <c r="AG455" i="28"/>
  <c r="AD450" i="28"/>
  <c r="AC450" i="28"/>
  <c r="AB450" i="28"/>
  <c r="AA450" i="28"/>
  <c r="Z450" i="28"/>
  <c r="Y450" i="28"/>
  <c r="X450" i="28"/>
  <c r="W450" i="28"/>
  <c r="V450" i="28"/>
  <c r="U450" i="28"/>
  <c r="T450" i="28"/>
  <c r="S450" i="28"/>
  <c r="Q450" i="28"/>
  <c r="P450" i="28"/>
  <c r="O450" i="28"/>
  <c r="N450" i="28"/>
  <c r="M450" i="28"/>
  <c r="L450" i="28"/>
  <c r="K450" i="28"/>
  <c r="J450" i="28"/>
  <c r="I450" i="28"/>
  <c r="H450" i="28"/>
  <c r="G450" i="28"/>
  <c r="F450" i="28"/>
  <c r="AG448" i="28"/>
  <c r="AF448" i="28"/>
  <c r="AF447" i="28"/>
  <c r="AD446" i="28"/>
  <c r="AC446" i="28"/>
  <c r="AB446" i="28"/>
  <c r="AA446" i="28"/>
  <c r="Z446" i="28"/>
  <c r="Y446" i="28"/>
  <c r="X446" i="28"/>
  <c r="W446" i="28"/>
  <c r="V446" i="28"/>
  <c r="U446" i="28"/>
  <c r="T446" i="28"/>
  <c r="S446" i="28"/>
  <c r="Q446" i="28"/>
  <c r="P446" i="28"/>
  <c r="O446" i="28"/>
  <c r="N446" i="28"/>
  <c r="M446" i="28"/>
  <c r="L446" i="28"/>
  <c r="K446" i="28"/>
  <c r="J446" i="28"/>
  <c r="I446" i="28"/>
  <c r="H446" i="28"/>
  <c r="G446" i="28"/>
  <c r="AG441" i="28"/>
  <c r="AF441" i="28"/>
  <c r="AG436" i="28"/>
  <c r="AF435" i="28"/>
  <c r="AF429" i="28"/>
  <c r="AF424" i="28"/>
  <c r="AD423" i="28"/>
  <c r="AC423" i="28"/>
  <c r="AB423" i="28"/>
  <c r="AA423" i="28"/>
  <c r="Z423" i="28"/>
  <c r="Y423" i="28"/>
  <c r="X423" i="28"/>
  <c r="W423" i="28"/>
  <c r="V423" i="28"/>
  <c r="U423" i="28"/>
  <c r="T423" i="28"/>
  <c r="S423" i="28"/>
  <c r="Q423" i="28"/>
  <c r="P423" i="28"/>
  <c r="O423" i="28"/>
  <c r="N423" i="28"/>
  <c r="M423" i="28"/>
  <c r="L423" i="28"/>
  <c r="K423" i="28"/>
  <c r="J423" i="28"/>
  <c r="I423" i="28"/>
  <c r="H423" i="28"/>
  <c r="G423" i="28"/>
  <c r="AG420" i="28"/>
  <c r="AF417" i="28"/>
  <c r="AG415" i="28"/>
  <c r="AG412" i="28"/>
  <c r="AF409" i="28"/>
  <c r="AD408" i="28"/>
  <c r="AC408" i="28"/>
  <c r="AB408" i="28"/>
  <c r="AA408" i="28"/>
  <c r="Z408" i="28"/>
  <c r="Y408" i="28"/>
  <c r="X408" i="28"/>
  <c r="W408" i="28"/>
  <c r="V408" i="28"/>
  <c r="U408" i="28"/>
  <c r="T408" i="28"/>
  <c r="S408" i="28"/>
  <c r="Q408" i="28"/>
  <c r="P408" i="28"/>
  <c r="O408" i="28"/>
  <c r="N408" i="28"/>
  <c r="M408" i="28"/>
  <c r="L408" i="28"/>
  <c r="K408" i="28"/>
  <c r="J408" i="28"/>
  <c r="I408" i="28"/>
  <c r="H408" i="28"/>
  <c r="G408" i="28"/>
  <c r="AG399" i="28"/>
  <c r="AG396" i="28"/>
  <c r="AD392" i="28"/>
  <c r="AC392" i="28"/>
  <c r="AB392" i="28"/>
  <c r="AA392" i="28"/>
  <c r="Z392" i="28"/>
  <c r="Y392" i="28"/>
  <c r="X392" i="28"/>
  <c r="W392" i="28"/>
  <c r="V392" i="28"/>
  <c r="U392" i="28"/>
  <c r="T392" i="28"/>
  <c r="S392" i="28"/>
  <c r="Q392" i="28"/>
  <c r="P392" i="28"/>
  <c r="O392" i="28"/>
  <c r="N392" i="28"/>
  <c r="M392" i="28"/>
  <c r="L392" i="28"/>
  <c r="K392" i="28"/>
  <c r="J392" i="28"/>
  <c r="I392" i="28"/>
  <c r="H392" i="28"/>
  <c r="G392" i="28"/>
  <c r="AG389" i="28"/>
  <c r="AD384" i="28"/>
  <c r="AC384" i="28"/>
  <c r="AB384" i="28"/>
  <c r="AA384" i="28"/>
  <c r="Z384" i="28"/>
  <c r="Y384" i="28"/>
  <c r="X384" i="28"/>
  <c r="W384" i="28"/>
  <c r="V384" i="28"/>
  <c r="U384" i="28"/>
  <c r="T384" i="28"/>
  <c r="S384" i="28"/>
  <c r="Q384" i="28"/>
  <c r="P384" i="28"/>
  <c r="O384" i="28"/>
  <c r="N384" i="28"/>
  <c r="M384" i="28"/>
  <c r="L384" i="28"/>
  <c r="K384" i="28"/>
  <c r="J384" i="28"/>
  <c r="I384" i="28"/>
  <c r="H384" i="28"/>
  <c r="G384" i="28"/>
  <c r="AG369" i="28"/>
  <c r="AD361" i="28"/>
  <c r="AC361" i="28"/>
  <c r="AB361" i="28"/>
  <c r="AA361" i="28"/>
  <c r="Z361" i="28"/>
  <c r="Y361" i="28"/>
  <c r="X361" i="28"/>
  <c r="W361" i="28"/>
  <c r="V361" i="28"/>
  <c r="U361" i="28"/>
  <c r="T361" i="28"/>
  <c r="S361" i="28"/>
  <c r="Q361" i="28"/>
  <c r="P361" i="28"/>
  <c r="O361" i="28"/>
  <c r="N361" i="28"/>
  <c r="M361" i="28"/>
  <c r="L361" i="28"/>
  <c r="K361" i="28"/>
  <c r="J361" i="28"/>
  <c r="I361" i="28"/>
  <c r="H361" i="28"/>
  <c r="G361" i="28"/>
  <c r="AG359" i="28"/>
  <c r="AF359" i="28"/>
  <c r="AG358" i="28"/>
  <c r="AF358" i="28"/>
  <c r="AD357" i="28"/>
  <c r="AC357" i="28"/>
  <c r="AB357" i="28"/>
  <c r="AA357" i="28"/>
  <c r="Z357" i="28"/>
  <c r="Y357" i="28"/>
  <c r="X357" i="28"/>
  <c r="W357" i="28"/>
  <c r="V357" i="28"/>
  <c r="U357" i="28"/>
  <c r="T357" i="28"/>
  <c r="S357" i="28"/>
  <c r="Q357" i="28"/>
  <c r="P357" i="28"/>
  <c r="O357" i="28"/>
  <c r="N357" i="28"/>
  <c r="M357" i="28"/>
  <c r="L357" i="28"/>
  <c r="K357" i="28"/>
  <c r="J357" i="28"/>
  <c r="I357" i="28"/>
  <c r="H357" i="28"/>
  <c r="G357" i="28"/>
  <c r="F357" i="28"/>
  <c r="AG356" i="28"/>
  <c r="AG354" i="28"/>
  <c r="AG351" i="28"/>
  <c r="AF351" i="28"/>
  <c r="AG349" i="28"/>
  <c r="AF346" i="28"/>
  <c r="AF340" i="28"/>
  <c r="AG336" i="28"/>
  <c r="AD334" i="28"/>
  <c r="AC334" i="28"/>
  <c r="AB334" i="28"/>
  <c r="AA334" i="28"/>
  <c r="Z334" i="28"/>
  <c r="Y334" i="28"/>
  <c r="X334" i="28"/>
  <c r="W334" i="28"/>
  <c r="V334" i="28"/>
  <c r="U334" i="28"/>
  <c r="T334" i="28"/>
  <c r="S334" i="28"/>
  <c r="Q334" i="28"/>
  <c r="P334" i="28"/>
  <c r="O334" i="28"/>
  <c r="N334" i="28"/>
  <c r="M334" i="28"/>
  <c r="L334" i="28"/>
  <c r="K334" i="28"/>
  <c r="J334" i="28"/>
  <c r="I334" i="28"/>
  <c r="H334" i="28"/>
  <c r="G334" i="28"/>
  <c r="F334" i="28"/>
  <c r="AF329" i="28"/>
  <c r="AF323" i="28"/>
  <c r="AG320" i="28"/>
  <c r="AF320" i="28"/>
  <c r="AD319" i="28"/>
  <c r="AC319" i="28"/>
  <c r="AB319" i="28"/>
  <c r="AA319" i="28"/>
  <c r="Z319" i="28"/>
  <c r="Y319" i="28"/>
  <c r="X319" i="28"/>
  <c r="W319" i="28"/>
  <c r="V319" i="28"/>
  <c r="U319" i="28"/>
  <c r="T319" i="28"/>
  <c r="S319" i="28"/>
  <c r="Q319" i="28"/>
  <c r="P319" i="28"/>
  <c r="O319" i="28"/>
  <c r="N319" i="28"/>
  <c r="M319" i="28"/>
  <c r="L319" i="28"/>
  <c r="K319" i="28"/>
  <c r="J319" i="28"/>
  <c r="I319" i="28"/>
  <c r="H319" i="28"/>
  <c r="G319" i="28"/>
  <c r="F319" i="28"/>
  <c r="AG317" i="28"/>
  <c r="AF317" i="28"/>
  <c r="AG307" i="28"/>
  <c r="AF307" i="28"/>
  <c r="AF306" i="28"/>
  <c r="AD303" i="28"/>
  <c r="AC303" i="28"/>
  <c r="AB303" i="28"/>
  <c r="AA303" i="28"/>
  <c r="Z303" i="28"/>
  <c r="Y303" i="28"/>
  <c r="X303" i="28"/>
  <c r="W303" i="28"/>
  <c r="V303" i="28"/>
  <c r="U303" i="28"/>
  <c r="T303" i="28"/>
  <c r="S303" i="28"/>
  <c r="Q303" i="28"/>
  <c r="P303" i="28"/>
  <c r="O303" i="28"/>
  <c r="N303" i="28"/>
  <c r="M303" i="28"/>
  <c r="L303" i="28"/>
  <c r="K303" i="28"/>
  <c r="J303" i="28"/>
  <c r="I303" i="28"/>
  <c r="H303" i="28"/>
  <c r="G303" i="28"/>
  <c r="F303" i="28"/>
  <c r="AG301" i="28"/>
  <c r="AG298" i="28"/>
  <c r="AG297" i="28"/>
  <c r="AD295" i="28"/>
  <c r="AC295" i="28"/>
  <c r="AB295" i="28"/>
  <c r="AA295" i="28"/>
  <c r="Z295" i="28"/>
  <c r="Y295" i="28"/>
  <c r="X295" i="28"/>
  <c r="W295" i="28"/>
  <c r="V295" i="28"/>
  <c r="U295" i="28"/>
  <c r="T295" i="28"/>
  <c r="S295" i="28"/>
  <c r="Q295" i="28"/>
  <c r="P295" i="28"/>
  <c r="O295" i="28"/>
  <c r="N295" i="28"/>
  <c r="M295" i="28"/>
  <c r="L295" i="28"/>
  <c r="K295" i="28"/>
  <c r="J295" i="28"/>
  <c r="I295" i="28"/>
  <c r="H295" i="28"/>
  <c r="G295" i="28"/>
  <c r="F295" i="28"/>
  <c r="AG291" i="28"/>
  <c r="AG284" i="28"/>
  <c r="AF280" i="28"/>
  <c r="AG276" i="28"/>
  <c r="AF273" i="28"/>
  <c r="AD272" i="28"/>
  <c r="AC272" i="28"/>
  <c r="AB272" i="28"/>
  <c r="AA272" i="28"/>
  <c r="Z272" i="28"/>
  <c r="Y272" i="28"/>
  <c r="X272" i="28"/>
  <c r="W272" i="28"/>
  <c r="V272" i="28"/>
  <c r="U272" i="28"/>
  <c r="T272" i="28"/>
  <c r="S272" i="28"/>
  <c r="Q272" i="28"/>
  <c r="P272" i="28"/>
  <c r="O272" i="28"/>
  <c r="N272" i="28"/>
  <c r="M272" i="28"/>
  <c r="L272" i="28"/>
  <c r="K272" i="28"/>
  <c r="J272" i="28"/>
  <c r="I272" i="28"/>
  <c r="H272" i="28"/>
  <c r="G272" i="28"/>
  <c r="F272" i="28"/>
  <c r="AG270" i="28"/>
  <c r="AF270" i="28"/>
  <c r="AG269" i="28"/>
  <c r="AF269" i="28"/>
  <c r="AD268" i="28"/>
  <c r="AC268" i="28"/>
  <c r="AB268" i="28"/>
  <c r="AA268" i="28"/>
  <c r="Z268" i="28"/>
  <c r="Y268" i="28"/>
  <c r="X268" i="28"/>
  <c r="W268" i="28"/>
  <c r="V268" i="28"/>
  <c r="U268" i="28"/>
  <c r="T268" i="28"/>
  <c r="S268" i="28"/>
  <c r="Q268" i="28"/>
  <c r="P268" i="28"/>
  <c r="O268" i="28"/>
  <c r="N268" i="28"/>
  <c r="M268" i="28"/>
  <c r="L268" i="28"/>
  <c r="K268" i="28"/>
  <c r="J268" i="28"/>
  <c r="I268" i="28"/>
  <c r="H268" i="28"/>
  <c r="G268" i="28"/>
  <c r="F268" i="28"/>
  <c r="AF267" i="28"/>
  <c r="AG265" i="28"/>
  <c r="AG260" i="28"/>
  <c r="AF260" i="28"/>
  <c r="AG257" i="28"/>
  <c r="AF251" i="28"/>
  <c r="AD245" i="28"/>
  <c r="AC245" i="28"/>
  <c r="AB245" i="28"/>
  <c r="AA245" i="28"/>
  <c r="Z245" i="28"/>
  <c r="Y245" i="28"/>
  <c r="X245" i="28"/>
  <c r="W245" i="28"/>
  <c r="V245" i="28"/>
  <c r="U245" i="28"/>
  <c r="T245" i="28"/>
  <c r="S245" i="28"/>
  <c r="Q245" i="28"/>
  <c r="P245" i="28"/>
  <c r="O245" i="28"/>
  <c r="N245" i="28"/>
  <c r="M245" i="28"/>
  <c r="L245" i="28"/>
  <c r="K245" i="28"/>
  <c r="J245" i="28"/>
  <c r="I245" i="28"/>
  <c r="H245" i="28"/>
  <c r="G245" i="28"/>
  <c r="F245" i="28"/>
  <c r="AF242" i="28"/>
  <c r="AG235" i="28"/>
  <c r="AF234" i="28"/>
  <c r="AD230" i="28"/>
  <c r="AC230" i="28"/>
  <c r="AB230" i="28"/>
  <c r="AA230" i="28"/>
  <c r="Z230" i="28"/>
  <c r="Y230" i="28"/>
  <c r="X230" i="28"/>
  <c r="W230" i="28"/>
  <c r="V230" i="28"/>
  <c r="U230" i="28"/>
  <c r="T230" i="28"/>
  <c r="S230" i="28"/>
  <c r="Q230" i="28"/>
  <c r="P230" i="28"/>
  <c r="O230" i="28"/>
  <c r="N230" i="28"/>
  <c r="M230" i="28"/>
  <c r="L230" i="28"/>
  <c r="K230" i="28"/>
  <c r="J230" i="28"/>
  <c r="I230" i="28"/>
  <c r="H230" i="28"/>
  <c r="G230" i="28"/>
  <c r="F230" i="28"/>
  <c r="AG218" i="28"/>
  <c r="AF217" i="28"/>
  <c r="AD214" i="28"/>
  <c r="AC214" i="28"/>
  <c r="AB214" i="28"/>
  <c r="AA214" i="28"/>
  <c r="Z214" i="28"/>
  <c r="Y214" i="28"/>
  <c r="X214" i="28"/>
  <c r="W214" i="28"/>
  <c r="V214" i="28"/>
  <c r="U214" i="28"/>
  <c r="T214" i="28"/>
  <c r="S214" i="28"/>
  <c r="Q214" i="28"/>
  <c r="P214" i="28"/>
  <c r="O214" i="28"/>
  <c r="N214" i="28"/>
  <c r="M214" i="28"/>
  <c r="L214" i="28"/>
  <c r="K214" i="28"/>
  <c r="J214" i="28"/>
  <c r="I214" i="28"/>
  <c r="H214" i="28"/>
  <c r="G214" i="28"/>
  <c r="F214" i="28"/>
  <c r="AF208" i="28"/>
  <c r="AD206" i="28"/>
  <c r="AC206" i="28"/>
  <c r="AB206" i="28"/>
  <c r="AA206" i="28"/>
  <c r="Z206" i="28"/>
  <c r="Y206" i="28"/>
  <c r="X206" i="28"/>
  <c r="W206" i="28"/>
  <c r="V206" i="28"/>
  <c r="U206" i="28"/>
  <c r="T206" i="28"/>
  <c r="S206" i="28"/>
  <c r="Q206" i="28"/>
  <c r="P206" i="28"/>
  <c r="O206" i="28"/>
  <c r="N206" i="28"/>
  <c r="M206" i="28"/>
  <c r="L206" i="28"/>
  <c r="K206" i="28"/>
  <c r="J206" i="28"/>
  <c r="I206" i="28"/>
  <c r="H206" i="28"/>
  <c r="G206" i="28"/>
  <c r="F206" i="28"/>
  <c r="AG200" i="28"/>
  <c r="AF199" i="28"/>
  <c r="AD183" i="28"/>
  <c r="AC183" i="28"/>
  <c r="AB183" i="28"/>
  <c r="AA183" i="28"/>
  <c r="Z183" i="28"/>
  <c r="Y183" i="28"/>
  <c r="X183" i="28"/>
  <c r="W183" i="28"/>
  <c r="V183" i="28"/>
  <c r="U183" i="28"/>
  <c r="T183" i="28"/>
  <c r="S183" i="28"/>
  <c r="Q183" i="28"/>
  <c r="P183" i="28"/>
  <c r="O183" i="28"/>
  <c r="N183" i="28"/>
  <c r="M183" i="28"/>
  <c r="L183" i="28"/>
  <c r="K183" i="28"/>
  <c r="J183" i="28"/>
  <c r="I183" i="28"/>
  <c r="H183" i="28"/>
  <c r="G183" i="28"/>
  <c r="F183" i="28"/>
  <c r="AG181" i="28"/>
  <c r="AF181" i="28"/>
  <c r="AG180" i="28"/>
  <c r="AF180" i="28"/>
  <c r="AD179" i="28"/>
  <c r="AC179" i="28"/>
  <c r="AB179" i="28"/>
  <c r="AA179" i="28"/>
  <c r="Z179" i="28"/>
  <c r="Y179" i="28"/>
  <c r="X179" i="28"/>
  <c r="W179" i="28"/>
  <c r="V179" i="28"/>
  <c r="U179" i="28"/>
  <c r="T179" i="28"/>
  <c r="S179" i="28"/>
  <c r="Q179" i="28"/>
  <c r="P179" i="28"/>
  <c r="O179" i="28"/>
  <c r="N179" i="28"/>
  <c r="M179" i="28"/>
  <c r="L179" i="28"/>
  <c r="K179" i="28"/>
  <c r="J179" i="28"/>
  <c r="I179" i="28"/>
  <c r="H179" i="28"/>
  <c r="G179" i="28"/>
  <c r="F179" i="28"/>
  <c r="AF175" i="28"/>
  <c r="AG170" i="28"/>
  <c r="AF163" i="28"/>
  <c r="AG159" i="28"/>
  <c r="AD156" i="28"/>
  <c r="AC156" i="28"/>
  <c r="AB156" i="28"/>
  <c r="AA156" i="28"/>
  <c r="Z156" i="28"/>
  <c r="Y156" i="28"/>
  <c r="X156" i="28"/>
  <c r="W156" i="28"/>
  <c r="V156" i="28"/>
  <c r="U156" i="28"/>
  <c r="T156" i="28"/>
  <c r="S156" i="28"/>
  <c r="Q156" i="28"/>
  <c r="P156" i="28"/>
  <c r="O156" i="28"/>
  <c r="N156" i="28"/>
  <c r="M156" i="28"/>
  <c r="L156" i="28"/>
  <c r="K156" i="28"/>
  <c r="J156" i="28"/>
  <c r="I156" i="28"/>
  <c r="H156" i="28"/>
  <c r="G156" i="28"/>
  <c r="F156" i="28"/>
  <c r="AF154" i="28"/>
  <c r="AG153" i="28"/>
  <c r="AF150" i="28"/>
  <c r="AF146" i="28"/>
  <c r="AF143" i="28"/>
  <c r="AF142" i="28"/>
  <c r="AD141" i="28"/>
  <c r="AC141" i="28"/>
  <c r="AB141" i="28"/>
  <c r="AA141" i="28"/>
  <c r="Z141" i="28"/>
  <c r="Y141" i="28"/>
  <c r="X141" i="28"/>
  <c r="W141" i="28"/>
  <c r="V141" i="28"/>
  <c r="U141" i="28"/>
  <c r="T141" i="28"/>
  <c r="S141" i="28"/>
  <c r="Q141" i="28"/>
  <c r="P141" i="28"/>
  <c r="O141" i="28"/>
  <c r="N141" i="28"/>
  <c r="M141" i="28"/>
  <c r="L141" i="28"/>
  <c r="K141" i="28"/>
  <c r="J141" i="28"/>
  <c r="I141" i="28"/>
  <c r="H141" i="28"/>
  <c r="G141" i="28"/>
  <c r="F141" i="28"/>
  <c r="AF133" i="28"/>
  <c r="AD125" i="28"/>
  <c r="AC125" i="28"/>
  <c r="AB125" i="28"/>
  <c r="AA125" i="28"/>
  <c r="Z125" i="28"/>
  <c r="Y125" i="28"/>
  <c r="X125" i="28"/>
  <c r="W125" i="28"/>
  <c r="V125" i="28"/>
  <c r="U125" i="28"/>
  <c r="T125" i="28"/>
  <c r="S125" i="28"/>
  <c r="Q125" i="28"/>
  <c r="P125" i="28"/>
  <c r="O125" i="28"/>
  <c r="N125" i="28"/>
  <c r="M125" i="28"/>
  <c r="L125" i="28"/>
  <c r="K125" i="28"/>
  <c r="J125" i="28"/>
  <c r="I125" i="28"/>
  <c r="H125" i="28"/>
  <c r="G125" i="28"/>
  <c r="F125" i="28"/>
  <c r="AG123" i="28"/>
  <c r="AD117" i="28"/>
  <c r="AC117" i="28"/>
  <c r="AB117" i="28"/>
  <c r="AA117" i="28"/>
  <c r="Z117" i="28"/>
  <c r="Y117" i="28"/>
  <c r="X117" i="28"/>
  <c r="W117" i="28"/>
  <c r="V117" i="28"/>
  <c r="U117" i="28"/>
  <c r="T117" i="28"/>
  <c r="S117" i="28"/>
  <c r="Q117" i="28"/>
  <c r="P117" i="28"/>
  <c r="O117" i="28"/>
  <c r="N117" i="28"/>
  <c r="M117" i="28"/>
  <c r="L117" i="28"/>
  <c r="K117" i="28"/>
  <c r="J117" i="28"/>
  <c r="I117" i="28"/>
  <c r="H117" i="28"/>
  <c r="G117" i="28"/>
  <c r="F117" i="28"/>
  <c r="AF115" i="28"/>
  <c r="AG114" i="28"/>
  <c r="AF111" i="28"/>
  <c r="AF95" i="28"/>
  <c r="AD94" i="28"/>
  <c r="AC94" i="28"/>
  <c r="AB94" i="28"/>
  <c r="AA94" i="28"/>
  <c r="Z94" i="28"/>
  <c r="Y94" i="28"/>
  <c r="X94" i="28"/>
  <c r="W94" i="28"/>
  <c r="V94" i="28"/>
  <c r="U94" i="28"/>
  <c r="T94" i="28"/>
  <c r="S94" i="28"/>
  <c r="Q94" i="28"/>
  <c r="P94" i="28"/>
  <c r="O94" i="28"/>
  <c r="N94" i="28"/>
  <c r="M94" i="28"/>
  <c r="L94" i="28"/>
  <c r="K94" i="28"/>
  <c r="J94" i="28"/>
  <c r="I94" i="28"/>
  <c r="H94" i="28"/>
  <c r="G94" i="28"/>
  <c r="F94" i="28"/>
  <c r="G90" i="28"/>
  <c r="H90" i="28"/>
  <c r="I90" i="28"/>
  <c r="J90" i="28"/>
  <c r="K90" i="28"/>
  <c r="L90" i="28"/>
  <c r="M90" i="28"/>
  <c r="N90" i="28"/>
  <c r="O90" i="28"/>
  <c r="P90" i="28"/>
  <c r="Q90" i="28"/>
  <c r="F90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G5" i="28"/>
  <c r="H5" i="28"/>
  <c r="I5" i="28"/>
  <c r="J5" i="28"/>
  <c r="K5" i="28"/>
  <c r="L5" i="28"/>
  <c r="M5" i="28"/>
  <c r="N5" i="28"/>
  <c r="O5" i="28"/>
  <c r="P5" i="28"/>
  <c r="Q5" i="28"/>
  <c r="F5" i="28"/>
  <c r="J15" i="22"/>
  <c r="J16" i="22"/>
  <c r="J17" i="22"/>
  <c r="J18" i="22"/>
  <c r="J19" i="22"/>
  <c r="B15" i="22"/>
  <c r="B16" i="22"/>
  <c r="B17" i="22"/>
  <c r="B18" i="22"/>
  <c r="B19" i="22"/>
  <c r="D15" i="22"/>
  <c r="D18" i="22"/>
  <c r="C8" i="22"/>
  <c r="C18" i="22"/>
  <c r="D17" i="22"/>
  <c r="L15" i="22"/>
  <c r="L16" i="22"/>
  <c r="L19" i="22"/>
  <c r="H8" i="22"/>
  <c r="H15" i="22"/>
  <c r="H16" i="22"/>
  <c r="D16" i="22"/>
  <c r="D19" i="22"/>
  <c r="O15" i="22"/>
  <c r="N15" i="22"/>
  <c r="M15" i="22"/>
  <c r="K15" i="22"/>
  <c r="I15" i="22"/>
  <c r="I16" i="22"/>
  <c r="I19" i="22"/>
  <c r="G6" i="22"/>
  <c r="G15" i="22"/>
  <c r="F8" i="22"/>
  <c r="F15" i="22"/>
  <c r="P14" i="22"/>
  <c r="C13" i="22"/>
  <c r="P13" i="22"/>
  <c r="Q13" i="22"/>
  <c r="S12" i="22"/>
  <c r="R12" i="22"/>
  <c r="P12" i="22"/>
  <c r="Q12" i="22"/>
  <c r="P11" i="22"/>
  <c r="R11" i="22"/>
  <c r="S11" i="22"/>
  <c r="P10" i="22"/>
  <c r="S10" i="22"/>
  <c r="R10" i="22"/>
  <c r="Q10" i="22"/>
  <c r="T10" i="22"/>
  <c r="P9" i="22"/>
  <c r="H18" i="22"/>
  <c r="F18" i="22"/>
  <c r="P7" i="22"/>
  <c r="S7" i="22"/>
  <c r="R7" i="22"/>
  <c r="Q7" i="22"/>
  <c r="T7" i="22"/>
  <c r="E6" i="22"/>
  <c r="P6" i="22"/>
  <c r="Q6" i="22"/>
  <c r="G18" i="22"/>
  <c r="E5" i="22"/>
  <c r="P5" i="22"/>
  <c r="E15" i="22"/>
  <c r="E17" i="22"/>
  <c r="P4" i="22"/>
  <c r="S4" i="22"/>
  <c r="P3" i="22"/>
  <c r="S3" i="22"/>
  <c r="I47" i="21"/>
  <c r="M41" i="21"/>
  <c r="L37" i="21"/>
  <c r="K37" i="21"/>
  <c r="J37" i="21"/>
  <c r="I37" i="21"/>
  <c r="H37" i="21"/>
  <c r="G37" i="21"/>
  <c r="F37" i="21"/>
  <c r="F33" i="21"/>
  <c r="E37" i="21"/>
  <c r="E33" i="21"/>
  <c r="D37" i="21"/>
  <c r="B37" i="21"/>
  <c r="C37" i="21"/>
  <c r="M37" i="21"/>
  <c r="M36" i="21"/>
  <c r="M35" i="21"/>
  <c r="M34" i="21"/>
  <c r="L33" i="21"/>
  <c r="K33" i="21"/>
  <c r="J33" i="21"/>
  <c r="H33" i="21"/>
  <c r="G33" i="21"/>
  <c r="D33" i="21"/>
  <c r="C33" i="21"/>
  <c r="B33" i="21"/>
  <c r="L32" i="21"/>
  <c r="L28" i="21"/>
  <c r="K32" i="21"/>
  <c r="J32" i="21"/>
  <c r="I32" i="21"/>
  <c r="I28" i="21"/>
  <c r="H32" i="21"/>
  <c r="H28" i="21"/>
  <c r="G32" i="21"/>
  <c r="F32" i="21"/>
  <c r="E32" i="21"/>
  <c r="D32" i="21"/>
  <c r="D28" i="21"/>
  <c r="C32" i="21"/>
  <c r="B32" i="21"/>
  <c r="M31" i="21"/>
  <c r="M30" i="21"/>
  <c r="M29" i="21"/>
  <c r="K28" i="21"/>
  <c r="J28" i="21"/>
  <c r="G28" i="21"/>
  <c r="F28" i="21"/>
  <c r="E28" i="21"/>
  <c r="C28" i="21"/>
  <c r="B28" i="21"/>
  <c r="L27" i="21"/>
  <c r="K26" i="21"/>
  <c r="K27" i="21"/>
  <c r="K23" i="21"/>
  <c r="J26" i="21"/>
  <c r="J27" i="21"/>
  <c r="H27" i="21"/>
  <c r="E27" i="21"/>
  <c r="E23" i="21"/>
  <c r="C27" i="21"/>
  <c r="C23" i="21"/>
  <c r="I26" i="21"/>
  <c r="I27" i="21"/>
  <c r="G26" i="21"/>
  <c r="G27" i="21"/>
  <c r="G23" i="21"/>
  <c r="F26" i="21"/>
  <c r="F27" i="21"/>
  <c r="D26" i="21"/>
  <c r="D27" i="21"/>
  <c r="D23" i="21"/>
  <c r="B26" i="21"/>
  <c r="M25" i="21"/>
  <c r="M24" i="21"/>
  <c r="J23" i="21"/>
  <c r="I23" i="21"/>
  <c r="F23" i="21"/>
  <c r="L21" i="21"/>
  <c r="L22" i="21"/>
  <c r="L18" i="21"/>
  <c r="G21" i="21"/>
  <c r="G22" i="21"/>
  <c r="E21" i="21"/>
  <c r="E22" i="21"/>
  <c r="E18" i="21"/>
  <c r="D21" i="21"/>
  <c r="D22" i="21"/>
  <c r="D18" i="21"/>
  <c r="C22" i="21"/>
  <c r="B21" i="21"/>
  <c r="B22" i="21"/>
  <c r="B18" i="21"/>
  <c r="K21" i="21"/>
  <c r="K22" i="21"/>
  <c r="K18" i="21"/>
  <c r="J21" i="21"/>
  <c r="J22" i="21"/>
  <c r="J18" i="21"/>
  <c r="I21" i="21"/>
  <c r="I22" i="21"/>
  <c r="I18" i="21"/>
  <c r="H21" i="21"/>
  <c r="H22" i="21"/>
  <c r="H18" i="21"/>
  <c r="F21" i="21"/>
  <c r="F22" i="21"/>
  <c r="F18" i="21"/>
  <c r="M21" i="21"/>
  <c r="M20" i="21"/>
  <c r="M19" i="21"/>
  <c r="G18" i="21"/>
  <c r="C18" i="21"/>
  <c r="L16" i="21"/>
  <c r="L17" i="21"/>
  <c r="L13" i="21"/>
  <c r="K17" i="21"/>
  <c r="K13" i="21"/>
  <c r="J16" i="21"/>
  <c r="J17" i="21"/>
  <c r="I16" i="21"/>
  <c r="I17" i="21"/>
  <c r="H17" i="21"/>
  <c r="G16" i="21"/>
  <c r="G17" i="21"/>
  <c r="G13" i="21"/>
  <c r="C17" i="21"/>
  <c r="C13" i="21"/>
  <c r="B16" i="21"/>
  <c r="B17" i="21"/>
  <c r="F16" i="21"/>
  <c r="F17" i="21"/>
  <c r="E16" i="21"/>
  <c r="E17" i="21"/>
  <c r="E13" i="21"/>
  <c r="D16" i="21"/>
  <c r="D17" i="21"/>
  <c r="D13" i="21"/>
  <c r="M15" i="21"/>
  <c r="M14" i="21"/>
  <c r="J13" i="21"/>
  <c r="I13" i="21"/>
  <c r="H13" i="21"/>
  <c r="F13" i="21"/>
  <c r="B13" i="21"/>
  <c r="L11" i="21"/>
  <c r="L12" i="21"/>
  <c r="L8" i="21"/>
  <c r="K12" i="21"/>
  <c r="K8" i="21"/>
  <c r="G11" i="21"/>
  <c r="G12" i="21"/>
  <c r="G8" i="21"/>
  <c r="E12" i="21"/>
  <c r="D11" i="21"/>
  <c r="D12" i="21"/>
  <c r="D8" i="21"/>
  <c r="C11" i="21"/>
  <c r="C12" i="21"/>
  <c r="B12" i="21"/>
  <c r="J11" i="21"/>
  <c r="J12" i="21"/>
  <c r="J8" i="21"/>
  <c r="I11" i="21"/>
  <c r="I12" i="21"/>
  <c r="I8" i="21"/>
  <c r="H11" i="21"/>
  <c r="H12" i="21"/>
  <c r="H8" i="21"/>
  <c r="F11" i="21"/>
  <c r="F12" i="21"/>
  <c r="M10" i="21"/>
  <c r="M9" i="21"/>
  <c r="F8" i="21"/>
  <c r="E8" i="21"/>
  <c r="E7" i="21"/>
  <c r="E3" i="21"/>
  <c r="E38" i="21"/>
  <c r="E42" i="21"/>
  <c r="B8" i="21"/>
  <c r="L7" i="21"/>
  <c r="K7" i="21"/>
  <c r="J7" i="21"/>
  <c r="J3" i="21"/>
  <c r="I7" i="21"/>
  <c r="I3" i="21"/>
  <c r="H7" i="21"/>
  <c r="G7" i="21"/>
  <c r="F7" i="21"/>
  <c r="F3" i="21"/>
  <c r="F38" i="21"/>
  <c r="F42" i="21"/>
  <c r="D7" i="21"/>
  <c r="C7" i="21"/>
  <c r="B7" i="21"/>
  <c r="M6" i="21"/>
  <c r="M5" i="21"/>
  <c r="D4" i="21"/>
  <c r="L3" i="21"/>
  <c r="K3" i="21"/>
  <c r="H3" i="21"/>
  <c r="G3" i="21"/>
  <c r="G38" i="21"/>
  <c r="G42" i="21"/>
  <c r="C3" i="21"/>
  <c r="E15" i="11"/>
  <c r="D15" i="11"/>
  <c r="F15" i="11"/>
  <c r="C15" i="11"/>
  <c r="F14" i="11"/>
  <c r="C14" i="11"/>
  <c r="F13" i="11"/>
  <c r="C13" i="11"/>
  <c r="F12" i="11"/>
  <c r="C12" i="11"/>
  <c r="F11" i="11"/>
  <c r="C11" i="11"/>
  <c r="F10" i="11"/>
  <c r="C10" i="11"/>
  <c r="F9" i="11"/>
  <c r="C9" i="11"/>
  <c r="F8" i="11"/>
  <c r="C8" i="11"/>
  <c r="E6" i="11"/>
  <c r="D6" i="11"/>
  <c r="C6" i="11"/>
  <c r="F5" i="11"/>
  <c r="C5" i="11"/>
  <c r="F4" i="11"/>
  <c r="C4" i="11"/>
  <c r="E35" i="9"/>
  <c r="E34" i="9"/>
  <c r="E33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4" i="9"/>
  <c r="E3" i="9"/>
  <c r="E24" i="4"/>
  <c r="G24" i="4"/>
  <c r="H24" i="4"/>
  <c r="C24" i="4"/>
  <c r="B24" i="4"/>
  <c r="E23" i="4"/>
  <c r="G23" i="4"/>
  <c r="H23" i="4"/>
  <c r="C23" i="4"/>
  <c r="B23" i="4"/>
  <c r="E22" i="4"/>
  <c r="G22" i="4"/>
  <c r="H22" i="4"/>
  <c r="C22" i="4"/>
  <c r="B22" i="4"/>
  <c r="E21" i="4"/>
  <c r="G21" i="4"/>
  <c r="H21" i="4"/>
  <c r="C21" i="4"/>
  <c r="B21" i="4"/>
  <c r="E20" i="4"/>
  <c r="G20" i="4"/>
  <c r="H20" i="4"/>
  <c r="C20" i="4"/>
  <c r="C19" i="4"/>
  <c r="C25" i="4"/>
  <c r="B20" i="4"/>
  <c r="E19" i="4"/>
  <c r="B19" i="4"/>
  <c r="C17" i="4"/>
  <c r="B17" i="4"/>
  <c r="E16" i="4"/>
  <c r="G16" i="4"/>
  <c r="H16" i="4"/>
  <c r="E15" i="4"/>
  <c r="G15" i="4"/>
  <c r="H15" i="4"/>
  <c r="E14" i="4"/>
  <c r="G14" i="4"/>
  <c r="H14" i="4"/>
  <c r="E13" i="4"/>
  <c r="G13" i="4"/>
  <c r="H13" i="4"/>
  <c r="E12" i="4"/>
  <c r="G12" i="4"/>
  <c r="H12" i="4"/>
  <c r="E11" i="4"/>
  <c r="E17" i="4"/>
  <c r="C9" i="4"/>
  <c r="B9" i="4"/>
  <c r="E8" i="4"/>
  <c r="G8" i="4"/>
  <c r="H8" i="4"/>
  <c r="E7" i="4"/>
  <c r="G7" i="4"/>
  <c r="H7" i="4"/>
  <c r="E6" i="4"/>
  <c r="G6" i="4"/>
  <c r="H6" i="4"/>
  <c r="E5" i="4"/>
  <c r="G5" i="4"/>
  <c r="H5" i="4"/>
  <c r="E4" i="4"/>
  <c r="G4" i="4"/>
  <c r="H4" i="4"/>
  <c r="E3" i="4"/>
  <c r="E9" i="4"/>
  <c r="F6" i="11"/>
  <c r="S6" i="11"/>
  <c r="AG6" i="11"/>
  <c r="AI6" i="11"/>
  <c r="AH1249" i="28"/>
  <c r="AH448" i="28"/>
  <c r="AH180" i="28"/>
  <c r="AH660" i="28"/>
  <c r="C596" i="28"/>
  <c r="AH981" i="28"/>
  <c r="AH1548" i="28"/>
  <c r="C599" i="28"/>
  <c r="E527" i="28"/>
  <c r="AH715" i="28"/>
  <c r="AH1338" i="28"/>
  <c r="L271" i="28"/>
  <c r="AH782" i="28"/>
  <c r="AH1516" i="28"/>
  <c r="M1517" i="28"/>
  <c r="AH320" i="28"/>
  <c r="D866" i="28"/>
  <c r="K1072" i="28"/>
  <c r="F1339" i="28"/>
  <c r="AH358" i="28"/>
  <c r="S627" i="28"/>
  <c r="AH890" i="28"/>
  <c r="S93" i="28"/>
  <c r="AA93" i="28"/>
  <c r="AH181" i="28"/>
  <c r="AH317" i="28"/>
  <c r="AA360" i="28"/>
  <c r="C860" i="28"/>
  <c r="AH892" i="28"/>
  <c r="AH982" i="28"/>
  <c r="K627" i="28"/>
  <c r="D865" i="28"/>
  <c r="AH1160" i="28"/>
  <c r="AH673" i="28"/>
  <c r="P93" i="28"/>
  <c r="AH307" i="28"/>
  <c r="S1072" i="28"/>
  <c r="AA1072" i="28"/>
  <c r="R1185" i="28"/>
  <c r="AF1185" i="28"/>
  <c r="N1161" i="28"/>
  <c r="AB360" i="28"/>
  <c r="L360" i="28"/>
  <c r="AB894" i="28"/>
  <c r="AC1517" i="28"/>
  <c r="AH1865" i="28"/>
  <c r="T93" i="28"/>
  <c r="AB93" i="28"/>
  <c r="W182" i="28"/>
  <c r="S538" i="28"/>
  <c r="AA538" i="28"/>
  <c r="AH1244" i="28"/>
  <c r="K1339" i="28"/>
  <c r="AH1871" i="28"/>
  <c r="G182" i="28"/>
  <c r="T360" i="28"/>
  <c r="T805" i="28"/>
  <c r="AB805" i="28"/>
  <c r="L1250" i="28"/>
  <c r="Y182" i="28"/>
  <c r="K271" i="28"/>
  <c r="T271" i="28"/>
  <c r="AB271" i="28"/>
  <c r="AH1159" i="28"/>
  <c r="AA1161" i="28"/>
  <c r="AH1427" i="28"/>
  <c r="AH1783" i="28"/>
  <c r="AG97" i="28"/>
  <c r="AG129" i="28"/>
  <c r="AF149" i="28"/>
  <c r="AG220" i="28"/>
  <c r="AG289" i="28"/>
  <c r="AF312" i="28"/>
  <c r="AF327" i="28"/>
  <c r="AG376" i="28"/>
  <c r="AG409" i="28"/>
  <c r="AH409" i="28"/>
  <c r="AF466" i="28"/>
  <c r="AH466" i="28"/>
  <c r="AF516" i="28"/>
  <c r="AG620" i="28"/>
  <c r="AF1424" i="28"/>
  <c r="AG1438" i="28"/>
  <c r="AH1438" i="28"/>
  <c r="AG1464" i="28"/>
  <c r="AG1477" i="28"/>
  <c r="AF1643" i="28"/>
  <c r="K93" i="28"/>
  <c r="AF97" i="28"/>
  <c r="AF101" i="28"/>
  <c r="AF105" i="28"/>
  <c r="AF109" i="28"/>
  <c r="AG112" i="28"/>
  <c r="AG115" i="28"/>
  <c r="AH115" i="28"/>
  <c r="AG120" i="28"/>
  <c r="AF124" i="28"/>
  <c r="L93" i="28"/>
  <c r="AF129" i="28"/>
  <c r="AG136" i="28"/>
  <c r="AG140" i="28"/>
  <c r="AF145" i="28"/>
  <c r="AG148" i="28"/>
  <c r="AF152" i="28"/>
  <c r="AF155" i="28"/>
  <c r="AF160" i="28"/>
  <c r="AG163" i="28"/>
  <c r="AH163" i="28"/>
  <c r="AG167" i="28"/>
  <c r="AF171" i="28"/>
  <c r="AG178" i="28"/>
  <c r="AG184" i="28"/>
  <c r="AG188" i="28"/>
  <c r="AG192" i="28"/>
  <c r="AG196" i="28"/>
  <c r="AG203" i="28"/>
  <c r="AF212" i="28"/>
  <c r="AF220" i="28"/>
  <c r="AF224" i="28"/>
  <c r="AF228" i="28"/>
  <c r="AF233" i="28"/>
  <c r="AF236" i="28"/>
  <c r="AF240" i="28"/>
  <c r="AG243" i="28"/>
  <c r="T182" i="28"/>
  <c r="AG248" i="28"/>
  <c r="AF252" i="28"/>
  <c r="AF256" i="28"/>
  <c r="AG259" i="28"/>
  <c r="AG262" i="28"/>
  <c r="AF266" i="28"/>
  <c r="AH270" i="28"/>
  <c r="S271" i="28"/>
  <c r="AA271" i="28"/>
  <c r="AG274" i="28"/>
  <c r="AF278" i="28"/>
  <c r="AG281" i="28"/>
  <c r="AF285" i="28"/>
  <c r="AF289" i="28"/>
  <c r="AG292" i="28"/>
  <c r="AF297" i="28"/>
  <c r="AH297" i="28"/>
  <c r="AG300" i="28"/>
  <c r="AF305" i="28"/>
  <c r="AG311" i="28"/>
  <c r="AG315" i="28"/>
  <c r="AG318" i="28"/>
  <c r="AG326" i="28"/>
  <c r="AF330" i="28"/>
  <c r="AF335" i="28"/>
  <c r="AG338" i="28"/>
  <c r="AF342" i="28"/>
  <c r="AF349" i="28"/>
  <c r="AH349" i="28"/>
  <c r="AF352" i="28"/>
  <c r="AG355" i="28"/>
  <c r="K360" i="28"/>
  <c r="AG364" i="28"/>
  <c r="AG368" i="28"/>
  <c r="AF372" i="28"/>
  <c r="AF376" i="28"/>
  <c r="AF380" i="28"/>
  <c r="AF385" i="28"/>
  <c r="AG393" i="28"/>
  <c r="AF397" i="28"/>
  <c r="AG400" i="28"/>
  <c r="AG404" i="28"/>
  <c r="AF416" i="28"/>
  <c r="AG419" i="28"/>
  <c r="AG427" i="28"/>
  <c r="AF431" i="28"/>
  <c r="AF438" i="28"/>
  <c r="AH441" i="28"/>
  <c r="AF445" i="28"/>
  <c r="AF452" i="28"/>
  <c r="AG462" i="28"/>
  <c r="AG469" i="28"/>
  <c r="AG474" i="28"/>
  <c r="AF478" i="28"/>
  <c r="AF482" i="28"/>
  <c r="AH482" i="28"/>
  <c r="AF489" i="28"/>
  <c r="AH489" i="28"/>
  <c r="AF496" i="28"/>
  <c r="AG500" i="28"/>
  <c r="AG503" i="28"/>
  <c r="AH503" i="28"/>
  <c r="AF507" i="28"/>
  <c r="AF511" i="28"/>
  <c r="AC449" i="28"/>
  <c r="AG515" i="28"/>
  <c r="AG519" i="28"/>
  <c r="AF523" i="28"/>
  <c r="AG526" i="28"/>
  <c r="AF530" i="28"/>
  <c r="AF534" i="28"/>
  <c r="AF541" i="28"/>
  <c r="AG548" i="28"/>
  <c r="AG552" i="28"/>
  <c r="AG577" i="28"/>
  <c r="AF581" i="28"/>
  <c r="AH581" i="28"/>
  <c r="AF585" i="28"/>
  <c r="D590" i="28"/>
  <c r="D593" i="28"/>
  <c r="AG593" i="28"/>
  <c r="C597" i="28"/>
  <c r="E597" i="28"/>
  <c r="AF597" i="28"/>
  <c r="D600" i="28"/>
  <c r="AG600" i="28"/>
  <c r="AF669" i="28"/>
  <c r="AF677" i="28"/>
  <c r="AH677" i="28"/>
  <c r="AF681" i="28"/>
  <c r="AF685" i="28"/>
  <c r="AF832" i="28"/>
  <c r="AF836" i="28"/>
  <c r="AG924" i="28"/>
  <c r="AF929" i="28"/>
  <c r="AG936" i="28"/>
  <c r="AG940" i="28"/>
  <c r="AG945" i="28"/>
  <c r="AF1066" i="28"/>
  <c r="AF1071" i="28"/>
  <c r="AH1071" i="28"/>
  <c r="AG1174" i="28"/>
  <c r="AG1181" i="28"/>
  <c r="AG1186" i="28"/>
  <c r="AG1239" i="28"/>
  <c r="AG1243" i="28"/>
  <c r="AF1330" i="28"/>
  <c r="AF1334" i="28"/>
  <c r="AF1341" i="28"/>
  <c r="AG1344" i="28"/>
  <c r="AG1348" i="28"/>
  <c r="AG1352" i="28"/>
  <c r="AG1356" i="28"/>
  <c r="AG1359" i="28"/>
  <c r="AH1359" i="28"/>
  <c r="AF1364" i="28"/>
  <c r="AG1372" i="28"/>
  <c r="AG1376" i="28"/>
  <c r="AF1446" i="28"/>
  <c r="AF1450" i="28"/>
  <c r="AF1455" i="28"/>
  <c r="AF1459" i="28"/>
  <c r="AF1464" i="28"/>
  <c r="AF1468" i="28"/>
  <c r="AF1472" i="28"/>
  <c r="AF1477" i="28"/>
  <c r="AF1481" i="28"/>
  <c r="AF1485" i="28"/>
  <c r="AF1489" i="28"/>
  <c r="AF1494" i="28"/>
  <c r="AH1494" i="28"/>
  <c r="AG1497" i="28"/>
  <c r="AF1501" i="28"/>
  <c r="AG1551" i="28"/>
  <c r="AG1555" i="28"/>
  <c r="AG1559" i="28"/>
  <c r="AF1563" i="28"/>
  <c r="AF1672" i="28"/>
  <c r="AF1676" i="28"/>
  <c r="AF116" i="28"/>
  <c r="AG152" i="28"/>
  <c r="AG160" i="28"/>
  <c r="AF185" i="28"/>
  <c r="AF204" i="28"/>
  <c r="AG208" i="28"/>
  <c r="AH208" i="28"/>
  <c r="AG224" i="28"/>
  <c r="AG236" i="28"/>
  <c r="AG256" i="28"/>
  <c r="AG266" i="28"/>
  <c r="AG285" i="28"/>
  <c r="AF394" i="28"/>
  <c r="AF428" i="28"/>
  <c r="AG452" i="28"/>
  <c r="AF470" i="28"/>
  <c r="AF475" i="28"/>
  <c r="AG507" i="28"/>
  <c r="AG534" i="28"/>
  <c r="AF662" i="28"/>
  <c r="AG832" i="28"/>
  <c r="AG921" i="28"/>
  <c r="AG1167" i="28"/>
  <c r="AF1236" i="28"/>
  <c r="AF1345" i="28"/>
  <c r="AF1416" i="28"/>
  <c r="AF1435" i="28"/>
  <c r="AG1547" i="28"/>
  <c r="AF1629" i="28"/>
  <c r="AF1647" i="28"/>
  <c r="AF1656" i="28"/>
  <c r="AF98" i="28"/>
  <c r="AF102" i="28"/>
  <c r="AF106" i="28"/>
  <c r="AF110" i="28"/>
  <c r="AG113" i="28"/>
  <c r="AG116" i="28"/>
  <c r="AG121" i="28"/>
  <c r="AF126" i="28"/>
  <c r="AF130" i="28"/>
  <c r="AG133" i="28"/>
  <c r="AH133" i="28"/>
  <c r="AG137" i="28"/>
  <c r="AG149" i="28"/>
  <c r="AF157" i="28"/>
  <c r="AF161" i="28"/>
  <c r="AG164" i="28"/>
  <c r="AG168" i="28"/>
  <c r="AF172" i="28"/>
  <c r="AG175" i="28"/>
  <c r="AH175" i="28"/>
  <c r="AG185" i="28"/>
  <c r="AG189" i="28"/>
  <c r="AG193" i="28"/>
  <c r="AG197" i="28"/>
  <c r="AG204" i="28"/>
  <c r="AF209" i="28"/>
  <c r="AF213" i="28"/>
  <c r="AG217" i="28"/>
  <c r="AH217" i="28"/>
  <c r="AF221" i="28"/>
  <c r="AF225" i="28"/>
  <c r="AF229" i="28"/>
  <c r="U182" i="28"/>
  <c r="AF237" i="28"/>
  <c r="AF241" i="28"/>
  <c r="AG244" i="28"/>
  <c r="AG249" i="28"/>
  <c r="AF253" i="28"/>
  <c r="AG263" i="28"/>
  <c r="AG275" i="28"/>
  <c r="AF279" i="28"/>
  <c r="AG282" i="28"/>
  <c r="AF286" i="28"/>
  <c r="AF290" i="28"/>
  <c r="AG293" i="28"/>
  <c r="AF301" i="28"/>
  <c r="AH301" i="28"/>
  <c r="AG308" i="28"/>
  <c r="AG312" i="28"/>
  <c r="AG316" i="28"/>
  <c r="AG323" i="28"/>
  <c r="AH323" i="28"/>
  <c r="AG327" i="28"/>
  <c r="AF331" i="28"/>
  <c r="AG339" i="28"/>
  <c r="AF343" i="28"/>
  <c r="AG346" i="28"/>
  <c r="AH346" i="28"/>
  <c r="AF350" i="28"/>
  <c r="AF353" i="28"/>
  <c r="AF356" i="28"/>
  <c r="AH356" i="28"/>
  <c r="AG365" i="28"/>
  <c r="AF369" i="28"/>
  <c r="AH369" i="28"/>
  <c r="AF373" i="28"/>
  <c r="AF377" i="28"/>
  <c r="AF381" i="28"/>
  <c r="AF386" i="28"/>
  <c r="AG394" i="28"/>
  <c r="AF398" i="28"/>
  <c r="AG401" i="28"/>
  <c r="AG405" i="28"/>
  <c r="AF410" i="28"/>
  <c r="AG413" i="28"/>
  <c r="AF420" i="28"/>
  <c r="AH420" i="28"/>
  <c r="AG424" i="28"/>
  <c r="AH424" i="28"/>
  <c r="AG428" i="28"/>
  <c r="AF432" i="28"/>
  <c r="AG435" i="28"/>
  <c r="AH435" i="28"/>
  <c r="AF439" i="28"/>
  <c r="AF442" i="28"/>
  <c r="AF453" i="28"/>
  <c r="AF456" i="28"/>
  <c r="AH456" i="28"/>
  <c r="AG459" i="28"/>
  <c r="AG470" i="28"/>
  <c r="AG475" i="28"/>
  <c r="AF483" i="28"/>
  <c r="AG486" i="28"/>
  <c r="AH486" i="28"/>
  <c r="AF490" i="28"/>
  <c r="AF498" i="28"/>
  <c r="AG501" i="28"/>
  <c r="AG504" i="28"/>
  <c r="AF508" i="28"/>
  <c r="AG516" i="28"/>
  <c r="AF542" i="28"/>
  <c r="AG545" i="28"/>
  <c r="AH545" i="28"/>
  <c r="AG549" i="28"/>
  <c r="AG553" i="28"/>
  <c r="AF571" i="28"/>
  <c r="AG578" i="28"/>
  <c r="AF582" i="28"/>
  <c r="C587" i="28"/>
  <c r="AF587" i="28"/>
  <c r="AH587" i="28"/>
  <c r="D594" i="28"/>
  <c r="AG594" i="28"/>
  <c r="C598" i="28"/>
  <c r="AF598" i="28"/>
  <c r="AG602" i="28"/>
  <c r="AG630" i="28"/>
  <c r="AF634" i="28"/>
  <c r="AG637" i="28"/>
  <c r="AH637" i="28"/>
  <c r="AG641" i="28"/>
  <c r="AG645" i="28"/>
  <c r="AG649" i="28"/>
  <c r="AG654" i="28"/>
  <c r="AG658" i="28"/>
  <c r="AG662" i="28"/>
  <c r="AF666" i="28"/>
  <c r="AF682" i="28"/>
  <c r="AG720" i="28"/>
  <c r="AG724" i="28"/>
  <c r="AG728" i="28"/>
  <c r="AF732" i="28"/>
  <c r="AF736" i="28"/>
  <c r="AF741" i="28"/>
  <c r="AF745" i="28"/>
  <c r="AF750" i="28"/>
  <c r="AG757" i="28"/>
  <c r="AG761" i="28"/>
  <c r="AG809" i="28"/>
  <c r="AG812" i="28"/>
  <c r="AH812" i="28"/>
  <c r="AG816" i="28"/>
  <c r="AG820" i="28"/>
  <c r="AG824" i="28"/>
  <c r="AF828" i="28"/>
  <c r="AH828" i="28"/>
  <c r="AG903" i="28"/>
  <c r="AF907" i="28"/>
  <c r="AF911" i="28"/>
  <c r="E914" i="28"/>
  <c r="AG914" i="28"/>
  <c r="AH914" i="28"/>
  <c r="AG917" i="28"/>
  <c r="AH917" i="28"/>
  <c r="AF922" i="28"/>
  <c r="AG1021" i="28"/>
  <c r="AF1025" i="28"/>
  <c r="AF1029" i="28"/>
  <c r="AF1034" i="28"/>
  <c r="AF1038" i="28"/>
  <c r="AF1042" i="28"/>
  <c r="AF1047" i="28"/>
  <c r="AF1051" i="28"/>
  <c r="AF1055" i="28"/>
  <c r="AF1059" i="28"/>
  <c r="AF1063" i="28"/>
  <c r="AG1146" i="28"/>
  <c r="AF1150" i="28"/>
  <c r="AF1154" i="28"/>
  <c r="AG1157" i="28"/>
  <c r="AH1157" i="28"/>
  <c r="AF1164" i="28"/>
  <c r="AF1168" i="28"/>
  <c r="AG1171" i="28"/>
  <c r="AG1220" i="28"/>
  <c r="AG1225" i="28"/>
  <c r="AG1229" i="28"/>
  <c r="AF1233" i="28"/>
  <c r="AG1236" i="28"/>
  <c r="AG1291" i="28"/>
  <c r="AF1295" i="28"/>
  <c r="AF1300" i="28"/>
  <c r="AF1304" i="28"/>
  <c r="AF1308" i="28"/>
  <c r="AG1311" i="28"/>
  <c r="AH1311" i="28"/>
  <c r="AF1316" i="28"/>
  <c r="AF1323" i="28"/>
  <c r="AH1323" i="28"/>
  <c r="AF1327" i="28"/>
  <c r="AG1396" i="28"/>
  <c r="AF1400" i="28"/>
  <c r="AF1405" i="28"/>
  <c r="AG1416" i="28"/>
  <c r="AG1420" i="28"/>
  <c r="AG1424" i="28"/>
  <c r="AG1431" i="28"/>
  <c r="AG1435" i="28"/>
  <c r="AF1439" i="28"/>
  <c r="AF1443" i="28"/>
  <c r="AF1528" i="28"/>
  <c r="AG1531" i="28"/>
  <c r="AG1535" i="28"/>
  <c r="AG1539" i="28"/>
  <c r="AG1544" i="28"/>
  <c r="AF1622" i="28"/>
  <c r="AG1625" i="28"/>
  <c r="AG1629" i="28"/>
  <c r="AG1634" i="28"/>
  <c r="AG1639" i="28"/>
  <c r="AG1643" i="28"/>
  <c r="AG1647" i="28"/>
  <c r="AG1651" i="28"/>
  <c r="AG1656" i="28"/>
  <c r="AF1660" i="28"/>
  <c r="AF1664" i="28"/>
  <c r="AF1668" i="28"/>
  <c r="AF113" i="28"/>
  <c r="AF197" i="28"/>
  <c r="AF249" i="28"/>
  <c r="AF275" i="28"/>
  <c r="AG305" i="28"/>
  <c r="AG342" i="28"/>
  <c r="AG397" i="28"/>
  <c r="AG431" i="28"/>
  <c r="AG605" i="28"/>
  <c r="AF761" i="28"/>
  <c r="AF1240" i="28"/>
  <c r="AG1326" i="28"/>
  <c r="AG1364" i="28"/>
  <c r="AG1450" i="28"/>
  <c r="AF1634" i="28"/>
  <c r="AF1651" i="28"/>
  <c r="AG1667" i="28"/>
  <c r="AG98" i="28"/>
  <c r="AG102" i="28"/>
  <c r="AG106" i="28"/>
  <c r="AG110" i="28"/>
  <c r="AF118" i="28"/>
  <c r="AF122" i="28"/>
  <c r="AG126" i="28"/>
  <c r="AG130" i="28"/>
  <c r="AF134" i="28"/>
  <c r="AF138" i="28"/>
  <c r="AG142" i="28"/>
  <c r="AH142" i="28"/>
  <c r="AF153" i="28"/>
  <c r="AH153" i="28"/>
  <c r="AG157" i="28"/>
  <c r="AG161" i="28"/>
  <c r="AF165" i="28"/>
  <c r="AF169" i="28"/>
  <c r="AG172" i="28"/>
  <c r="AF176" i="28"/>
  <c r="AF186" i="28"/>
  <c r="AF190" i="28"/>
  <c r="AF194" i="28"/>
  <c r="AF198" i="28"/>
  <c r="AF201" i="28"/>
  <c r="AF205" i="28"/>
  <c r="AG209" i="28"/>
  <c r="AG213" i="28"/>
  <c r="AG221" i="28"/>
  <c r="AG225" i="28"/>
  <c r="AG229" i="28"/>
  <c r="AG237" i="28"/>
  <c r="AG241" i="28"/>
  <c r="AF246" i="28"/>
  <c r="AF250" i="28"/>
  <c r="AG253" i="28"/>
  <c r="E257" i="28"/>
  <c r="AF257" i="28"/>
  <c r="AH257" i="28"/>
  <c r="AH260" i="28"/>
  <c r="AF264" i="28"/>
  <c r="E279" i="28"/>
  <c r="AG279" i="28"/>
  <c r="AF283" i="28"/>
  <c r="AG286" i="28"/>
  <c r="AG290" i="28"/>
  <c r="AF294" i="28"/>
  <c r="AF298" i="28"/>
  <c r="AH298" i="28"/>
  <c r="AF309" i="28"/>
  <c r="AF313" i="28"/>
  <c r="AF324" i="28"/>
  <c r="AF328" i="28"/>
  <c r="AG331" i="28"/>
  <c r="AF336" i="28"/>
  <c r="AH336" i="28"/>
  <c r="AG343" i="28"/>
  <c r="AF347" i="28"/>
  <c r="AG350" i="28"/>
  <c r="E353" i="28"/>
  <c r="AG353" i="28"/>
  <c r="AF362" i="28"/>
  <c r="AF366" i="28"/>
  <c r="AG373" i="28"/>
  <c r="E377" i="28"/>
  <c r="AG377" i="28"/>
  <c r="AG381" i="28"/>
  <c r="AG386" i="28"/>
  <c r="AF390" i="28"/>
  <c r="AF395" i="28"/>
  <c r="AG398" i="28"/>
  <c r="AF402" i="28"/>
  <c r="AF406" i="28"/>
  <c r="E410" i="28"/>
  <c r="AG410" i="28"/>
  <c r="AF414" i="28"/>
  <c r="AF425" i="28"/>
  <c r="AG432" i="28"/>
  <c r="AG439" i="28"/>
  <c r="AG442" i="28"/>
  <c r="AG447" i="28"/>
  <c r="AH447" i="28"/>
  <c r="AG453" i="28"/>
  <c r="AF460" i="28"/>
  <c r="AG463" i="28"/>
  <c r="AH463" i="28"/>
  <c r="AF467" i="28"/>
  <c r="AF471" i="28"/>
  <c r="AF479" i="28"/>
  <c r="AH479" i="28"/>
  <c r="AG483" i="28"/>
  <c r="AF487" i="28"/>
  <c r="E490" i="28"/>
  <c r="AG490" i="28"/>
  <c r="AF494" i="28"/>
  <c r="AG498" i="28"/>
  <c r="AF505" i="28"/>
  <c r="E508" i="28"/>
  <c r="AG508" i="28"/>
  <c r="AG531" i="28"/>
  <c r="AG536" i="28"/>
  <c r="K538" i="28"/>
  <c r="AG557" i="28"/>
  <c r="AG561" i="28"/>
  <c r="AG566" i="28"/>
  <c r="AF603" i="28"/>
  <c r="AG606" i="28"/>
  <c r="AF610" i="28"/>
  <c r="AG613" i="28"/>
  <c r="AH613" i="28"/>
  <c r="AG617" i="28"/>
  <c r="AG621" i="28"/>
  <c r="T627" i="28"/>
  <c r="AB627" i="28"/>
  <c r="AF631" i="28"/>
  <c r="AG634" i="28"/>
  <c r="AF638" i="28"/>
  <c r="AF642" i="28"/>
  <c r="AF646" i="28"/>
  <c r="AF650" i="28"/>
  <c r="AF655" i="28"/>
  <c r="AG666" i="28"/>
  <c r="AG670" i="28"/>
  <c r="AG678" i="28"/>
  <c r="AG706" i="28"/>
  <c r="AF710" i="28"/>
  <c r="AF721" i="28"/>
  <c r="AF725" i="28"/>
  <c r="AG732" i="28"/>
  <c r="AG736" i="28"/>
  <c r="AG741" i="28"/>
  <c r="AG745" i="28"/>
  <c r="AG750" i="28"/>
  <c r="AG804" i="28"/>
  <c r="AH804" i="28"/>
  <c r="AF813" i="28"/>
  <c r="AF817" i="28"/>
  <c r="AF821" i="28"/>
  <c r="AF825" i="28"/>
  <c r="AG897" i="28"/>
  <c r="AG900" i="28"/>
  <c r="AH900" i="28"/>
  <c r="AF904" i="28"/>
  <c r="AG907" i="28"/>
  <c r="AG911" i="28"/>
  <c r="AF915" i="28"/>
  <c r="AF919" i="28"/>
  <c r="AG992" i="28"/>
  <c r="AF996" i="28"/>
  <c r="AF1000" i="28"/>
  <c r="AF1004" i="28"/>
  <c r="AF1009" i="28"/>
  <c r="AF1013" i="28"/>
  <c r="AF1018" i="28"/>
  <c r="AF1022" i="28"/>
  <c r="AG1025" i="28"/>
  <c r="AG1029" i="28"/>
  <c r="AG1034" i="28"/>
  <c r="AG1038" i="28"/>
  <c r="AG1042" i="28"/>
  <c r="E1047" i="28"/>
  <c r="AG1047" i="28"/>
  <c r="AG1051" i="28"/>
  <c r="AG1055" i="28"/>
  <c r="AG1059" i="28"/>
  <c r="AG1063" i="28"/>
  <c r="AF1143" i="28"/>
  <c r="AG1150" i="28"/>
  <c r="AG1154" i="28"/>
  <c r="AG1204" i="28"/>
  <c r="AF1208" i="28"/>
  <c r="AF1213" i="28"/>
  <c r="AF1217" i="28"/>
  <c r="AF1221" i="28"/>
  <c r="AF1226" i="28"/>
  <c r="AF1230" i="28"/>
  <c r="AG1233" i="28"/>
  <c r="AG1279" i="28"/>
  <c r="AG1284" i="28"/>
  <c r="AF1288" i="28"/>
  <c r="AF1292" i="28"/>
  <c r="AG1295" i="28"/>
  <c r="AG1300" i="28"/>
  <c r="AG1304" i="28"/>
  <c r="AG1308" i="28"/>
  <c r="AF1312" i="28"/>
  <c r="AG1316" i="28"/>
  <c r="AF1393" i="28"/>
  <c r="AF1397" i="28"/>
  <c r="AG1400" i="28"/>
  <c r="AG1405" i="28"/>
  <c r="AG1520" i="28"/>
  <c r="AH1520" i="28"/>
  <c r="AG1524" i="28"/>
  <c r="AG1528" i="28"/>
  <c r="AF1532" i="28"/>
  <c r="AF1536" i="28"/>
  <c r="AF1540" i="28"/>
  <c r="AF1545" i="28"/>
  <c r="AG1610" i="28"/>
  <c r="AH1610" i="28"/>
  <c r="AG1614" i="28"/>
  <c r="AG1618" i="28"/>
  <c r="E1622" i="28"/>
  <c r="AG1622" i="28"/>
  <c r="AF1626" i="28"/>
  <c r="AF137" i="28"/>
  <c r="AF244" i="28"/>
  <c r="AG352" i="28"/>
  <c r="E389" i="28"/>
  <c r="AF389" i="28"/>
  <c r="AH389" i="28"/>
  <c r="AG565" i="28"/>
  <c r="AG1066" i="28"/>
  <c r="AF99" i="28"/>
  <c r="AF103" i="28"/>
  <c r="AF107" i="28"/>
  <c r="AF114" i="28"/>
  <c r="AH114" i="28"/>
  <c r="AG118" i="28"/>
  <c r="AG122" i="28"/>
  <c r="AF127" i="28"/>
  <c r="AF131" i="28"/>
  <c r="AG134" i="28"/>
  <c r="AG138" i="28"/>
  <c r="AG146" i="28"/>
  <c r="AH146" i="28"/>
  <c r="AF158" i="28"/>
  <c r="AF162" i="28"/>
  <c r="AG165" i="28"/>
  <c r="AG169" i="28"/>
  <c r="AF173" i="28"/>
  <c r="AG176" i="28"/>
  <c r="AG186" i="28"/>
  <c r="AG190" i="28"/>
  <c r="AG194" i="28"/>
  <c r="AG198" i="28"/>
  <c r="AG201" i="28"/>
  <c r="AG205" i="28"/>
  <c r="AF210" i="28"/>
  <c r="AF215" i="28"/>
  <c r="AF218" i="28"/>
  <c r="AH218" i="28"/>
  <c r="AF222" i="28"/>
  <c r="AF226" i="28"/>
  <c r="AF231" i="28"/>
  <c r="AG234" i="28"/>
  <c r="AH234" i="28"/>
  <c r="AF238" i="28"/>
  <c r="AG246" i="28"/>
  <c r="AG250" i="28"/>
  <c r="AF254" i="28"/>
  <c r="AG264" i="28"/>
  <c r="AG267" i="28"/>
  <c r="AH267" i="28"/>
  <c r="AF276" i="28"/>
  <c r="AH276" i="28"/>
  <c r="AG283" i="28"/>
  <c r="AF287" i="28"/>
  <c r="AG294" i="28"/>
  <c r="AF302" i="28"/>
  <c r="AG306" i="28"/>
  <c r="AH306" i="28"/>
  <c r="AG309" i="28"/>
  <c r="AG313" i="28"/>
  <c r="AF321" i="28"/>
  <c r="AG324" i="28"/>
  <c r="AG328" i="28"/>
  <c r="AF332" i="28"/>
  <c r="AF344" i="28"/>
  <c r="AG347" i="28"/>
  <c r="AG362" i="28"/>
  <c r="AG366" i="28"/>
  <c r="AF370" i="28"/>
  <c r="AF374" i="28"/>
  <c r="AF378" i="28"/>
  <c r="AF382" i="28"/>
  <c r="AF387" i="28"/>
  <c r="AG390" i="28"/>
  <c r="AG395" i="28"/>
  <c r="AG402" i="28"/>
  <c r="AG406" i="28"/>
  <c r="AF411" i="28"/>
  <c r="AG414" i="28"/>
  <c r="AG417" i="28"/>
  <c r="AH417" i="28"/>
  <c r="AF421" i="28"/>
  <c r="AG425" i="28"/>
  <c r="AF433" i="28"/>
  <c r="AF436" i="28"/>
  <c r="AH436" i="28"/>
  <c r="AF440" i="28"/>
  <c r="AF443" i="28"/>
  <c r="AF454" i="28"/>
  <c r="AF457" i="28"/>
  <c r="AG460" i="28"/>
  <c r="AF464" i="28"/>
  <c r="AG467" i="28"/>
  <c r="AG471" i="28"/>
  <c r="AF484" i="28"/>
  <c r="AG487" i="28"/>
  <c r="AF491" i="28"/>
  <c r="AG494" i="28"/>
  <c r="AF502" i="28"/>
  <c r="AH502" i="28"/>
  <c r="AG505" i="28"/>
  <c r="AF509" i="28"/>
  <c r="AG513" i="28"/>
  <c r="AH513" i="28"/>
  <c r="AG517" i="28"/>
  <c r="AF521" i="28"/>
  <c r="AG524" i="28"/>
  <c r="AH524" i="28"/>
  <c r="AF543" i="28"/>
  <c r="AG546" i="28"/>
  <c r="AG550" i="28"/>
  <c r="AG554" i="28"/>
  <c r="AF572" i="28"/>
  <c r="AG575" i="28"/>
  <c r="AH575" i="28"/>
  <c r="AG579" i="28"/>
  <c r="AF583" i="28"/>
  <c r="C588" i="28"/>
  <c r="AF588" i="28"/>
  <c r="D591" i="28"/>
  <c r="AG591" i="28"/>
  <c r="D595" i="28"/>
  <c r="AG595" i="28"/>
  <c r="AG603" i="28"/>
  <c r="AG610" i="28"/>
  <c r="AF614" i="28"/>
  <c r="AF618" i="28"/>
  <c r="AF622" i="28"/>
  <c r="L627" i="28"/>
  <c r="AG631" i="28"/>
  <c r="AF635" i="28"/>
  <c r="AG638" i="28"/>
  <c r="AG642" i="28"/>
  <c r="AG646" i="28"/>
  <c r="AG650" i="28"/>
  <c r="AG699" i="28"/>
  <c r="AF703" i="28"/>
  <c r="AG710" i="28"/>
  <c r="AG793" i="28"/>
  <c r="AF800" i="28"/>
  <c r="D864" i="28"/>
  <c r="AG864" i="28"/>
  <c r="D867" i="28"/>
  <c r="AG867" i="28"/>
  <c r="AG871" i="28"/>
  <c r="AG878" i="28"/>
  <c r="AF888" i="28"/>
  <c r="AF985" i="28"/>
  <c r="AF989" i="28"/>
  <c r="AG996" i="28"/>
  <c r="AG1000" i="28"/>
  <c r="AG1004" i="28"/>
  <c r="AG1009" i="28"/>
  <c r="AG1013" i="28"/>
  <c r="AG1018" i="28"/>
  <c r="AF1140" i="28"/>
  <c r="AG1143" i="28"/>
  <c r="AF1201" i="28"/>
  <c r="AG1208" i="28"/>
  <c r="AG1213" i="28"/>
  <c r="AG1217" i="28"/>
  <c r="AG1271" i="28"/>
  <c r="AF1276" i="28"/>
  <c r="AF1280" i="28"/>
  <c r="AF1285" i="28"/>
  <c r="AG1288" i="28"/>
  <c r="AF1390" i="28"/>
  <c r="AG1393" i="28"/>
  <c r="AG1515" i="28"/>
  <c r="AH1515" i="28"/>
  <c r="AF1521" i="28"/>
  <c r="AF1525" i="28"/>
  <c r="AF1600" i="28"/>
  <c r="AH1605" i="28"/>
  <c r="AF1611" i="28"/>
  <c r="AF1615" i="28"/>
  <c r="AF1619" i="28"/>
  <c r="E105" i="28"/>
  <c r="AG105" i="28"/>
  <c r="AG124" i="28"/>
  <c r="AG155" i="28"/>
  <c r="AF168" i="28"/>
  <c r="AF193" i="28"/>
  <c r="AG228" i="28"/>
  <c r="AG233" i="28"/>
  <c r="AF263" i="28"/>
  <c r="E282" i="28"/>
  <c r="AF282" i="28"/>
  <c r="E316" i="28"/>
  <c r="AF316" i="28"/>
  <c r="AF365" i="28"/>
  <c r="E380" i="28"/>
  <c r="AG380" i="28"/>
  <c r="E445" i="28"/>
  <c r="AG445" i="28"/>
  <c r="AG496" i="28"/>
  <c r="AG530" i="28"/>
  <c r="AG1163" i="28"/>
  <c r="AG1330" i="28"/>
  <c r="AF1353" i="28"/>
  <c r="AG1412" i="28"/>
  <c r="AG1442" i="28"/>
  <c r="E1459" i="28"/>
  <c r="AG1459" i="28"/>
  <c r="AF1552" i="28"/>
  <c r="AG1663" i="28"/>
  <c r="H93" i="28"/>
  <c r="AG95" i="28"/>
  <c r="AH95" i="28"/>
  <c r="AG99" i="28"/>
  <c r="AG103" i="28"/>
  <c r="AG107" i="28"/>
  <c r="AF119" i="28"/>
  <c r="AG127" i="28"/>
  <c r="AG131" i="28"/>
  <c r="AF135" i="28"/>
  <c r="AF139" i="28"/>
  <c r="AG143" i="28"/>
  <c r="AH143" i="28"/>
  <c r="AF147" i="28"/>
  <c r="AG150" i="28"/>
  <c r="AH150" i="28"/>
  <c r="AG158" i="28"/>
  <c r="AG162" i="28"/>
  <c r="AF166" i="28"/>
  <c r="AG173" i="28"/>
  <c r="AF177" i="28"/>
  <c r="AF187" i="28"/>
  <c r="AF191" i="28"/>
  <c r="AF195" i="28"/>
  <c r="AF202" i="28"/>
  <c r="AF207" i="28"/>
  <c r="AG210" i="28"/>
  <c r="AG215" i="28"/>
  <c r="AG222" i="28"/>
  <c r="AG226" i="28"/>
  <c r="AG231" i="28"/>
  <c r="AG238" i="28"/>
  <c r="AF247" i="28"/>
  <c r="AG254" i="28"/>
  <c r="AF258" i="28"/>
  <c r="AF261" i="28"/>
  <c r="R268" i="28"/>
  <c r="AF268" i="28"/>
  <c r="AG287" i="28"/>
  <c r="AF291" i="28"/>
  <c r="AH291" i="28"/>
  <c r="AF296" i="28"/>
  <c r="AF299" i="28"/>
  <c r="AG302" i="28"/>
  <c r="AF310" i="28"/>
  <c r="AF314" i="28"/>
  <c r="AG321" i="28"/>
  <c r="AF325" i="28"/>
  <c r="AG332" i="28"/>
  <c r="AF337" i="28"/>
  <c r="E340" i="28"/>
  <c r="AG340" i="28"/>
  <c r="AH340" i="28"/>
  <c r="AG344" i="28"/>
  <c r="AF348" i="28"/>
  <c r="AF354" i="28"/>
  <c r="AH354" i="28"/>
  <c r="AF363" i="28"/>
  <c r="AF367" i="28"/>
  <c r="AG370" i="28"/>
  <c r="AG374" i="28"/>
  <c r="AG378" i="28"/>
  <c r="AG382" i="28"/>
  <c r="E387" i="28"/>
  <c r="AG387" i="28"/>
  <c r="AF391" i="28"/>
  <c r="AF399" i="28"/>
  <c r="AH399" i="28"/>
  <c r="AF403" i="28"/>
  <c r="AF407" i="28"/>
  <c r="AG411" i="28"/>
  <c r="AF418" i="28"/>
  <c r="AG421" i="28"/>
  <c r="AF426" i="28"/>
  <c r="AG429" i="28"/>
  <c r="AH429" i="28"/>
  <c r="AG433" i="28"/>
  <c r="AG440" i="28"/>
  <c r="AG443" i="28"/>
  <c r="M449" i="28"/>
  <c r="AG454" i="28"/>
  <c r="AG457" i="28"/>
  <c r="AF461" i="28"/>
  <c r="AG464" i="28"/>
  <c r="AF468" i="28"/>
  <c r="AF472" i="28"/>
  <c r="AG476" i="28"/>
  <c r="AH476" i="28"/>
  <c r="AF480" i="28"/>
  <c r="AG484" i="28"/>
  <c r="AF488" i="28"/>
  <c r="AG491" i="28"/>
  <c r="AF499" i="28"/>
  <c r="AH499" i="28"/>
  <c r="AG509" i="28"/>
  <c r="AF514" i="28"/>
  <c r="AF518" i="28"/>
  <c r="E521" i="28"/>
  <c r="AG521" i="28"/>
  <c r="AF525" i="28"/>
  <c r="AG528" i="28"/>
  <c r="AG532" i="28"/>
  <c r="AG537" i="28"/>
  <c r="AF555" i="28"/>
  <c r="AG558" i="28"/>
  <c r="AG563" i="28"/>
  <c r="AG567" i="28"/>
  <c r="AG572" i="28"/>
  <c r="AF576" i="28"/>
  <c r="AF580" i="28"/>
  <c r="AG583" i="28"/>
  <c r="D588" i="28"/>
  <c r="AG588" i="28"/>
  <c r="C592" i="28"/>
  <c r="AF592" i="28"/>
  <c r="E607" i="28"/>
  <c r="AF607" i="28"/>
  <c r="AH607" i="28"/>
  <c r="E611" i="28"/>
  <c r="AF611" i="28"/>
  <c r="AG614" i="28"/>
  <c r="AG618" i="28"/>
  <c r="AG622" i="28"/>
  <c r="AF656" i="28"/>
  <c r="AG663" i="28"/>
  <c r="AH663" i="28"/>
  <c r="AG667" i="28"/>
  <c r="AF692" i="28"/>
  <c r="AF696" i="28"/>
  <c r="AF700" i="28"/>
  <c r="AG703" i="28"/>
  <c r="AF775" i="28"/>
  <c r="AG786" i="28"/>
  <c r="AF790" i="28"/>
  <c r="AF797" i="28"/>
  <c r="AH797" i="28"/>
  <c r="AG800" i="28"/>
  <c r="AF849" i="28"/>
  <c r="AG852" i="28"/>
  <c r="D857" i="28"/>
  <c r="E857" i="28"/>
  <c r="AG857" i="28"/>
  <c r="C861" i="28"/>
  <c r="AF861" i="28"/>
  <c r="AF879" i="28"/>
  <c r="AF882" i="28"/>
  <c r="AH882" i="28"/>
  <c r="AG888" i="28"/>
  <c r="AF971" i="28"/>
  <c r="AF975" i="28"/>
  <c r="AG985" i="28"/>
  <c r="E985" i="28"/>
  <c r="AG989" i="28"/>
  <c r="AG1103" i="28"/>
  <c r="AG1108" i="28"/>
  <c r="AG1112" i="28"/>
  <c r="AG1116" i="28"/>
  <c r="AG1125" i="28"/>
  <c r="AG1132" i="28"/>
  <c r="AF1137" i="28"/>
  <c r="AG1140" i="28"/>
  <c r="AF1194" i="28"/>
  <c r="AF1198" i="28"/>
  <c r="AG1201" i="28"/>
  <c r="AF1252" i="28"/>
  <c r="AF1256" i="28"/>
  <c r="AF1260" i="28"/>
  <c r="AF1264" i="28"/>
  <c r="AF1268" i="28"/>
  <c r="AG1276" i="28"/>
  <c r="AG1382" i="28"/>
  <c r="AF1386" i="28"/>
  <c r="AG1390" i="28"/>
  <c r="AF1511" i="28"/>
  <c r="AF1593" i="28"/>
  <c r="AG1596" i="28"/>
  <c r="AG1600" i="28"/>
  <c r="AG109" i="28"/>
  <c r="AG171" i="28"/>
  <c r="AF200" i="28"/>
  <c r="AH200" i="28"/>
  <c r="AG240" i="28"/>
  <c r="E252" i="28"/>
  <c r="AG252" i="28"/>
  <c r="AG278" i="28"/>
  <c r="AF308" i="28"/>
  <c r="AG330" i="28"/>
  <c r="AF339" i="28"/>
  <c r="AF405" i="28"/>
  <c r="AG416" i="28"/>
  <c r="AG438" i="28"/>
  <c r="AF459" i="28"/>
  <c r="AF493" i="28"/>
  <c r="AH493" i="28"/>
  <c r="AF504" i="28"/>
  <c r="AG560" i="28"/>
  <c r="AG616" i="28"/>
  <c r="E658" i="28"/>
  <c r="AF658" i="28"/>
  <c r="E669" i="28"/>
  <c r="AG669" i="28"/>
  <c r="AF757" i="28"/>
  <c r="E757" i="28"/>
  <c r="AG929" i="28"/>
  <c r="AF1171" i="28"/>
  <c r="AG1334" i="28"/>
  <c r="AG1341" i="28"/>
  <c r="AG1408" i="28"/>
  <c r="AG1446" i="28"/>
  <c r="AG1455" i="28"/>
  <c r="AG1472" i="28"/>
  <c r="E1639" i="28"/>
  <c r="AF1639" i="28"/>
  <c r="AG1659" i="28"/>
  <c r="AF96" i="28"/>
  <c r="AF100" i="28"/>
  <c r="AF104" i="28"/>
  <c r="AF108" i="28"/>
  <c r="E111" i="28"/>
  <c r="AG111" i="28"/>
  <c r="AH111" i="28"/>
  <c r="AG119" i="28"/>
  <c r="AF123" i="28"/>
  <c r="AH123" i="28"/>
  <c r="AF128" i="28"/>
  <c r="AF132" i="28"/>
  <c r="AG135" i="28"/>
  <c r="AG139" i="28"/>
  <c r="AF144" i="28"/>
  <c r="AG147" i="28"/>
  <c r="AF151" i="28"/>
  <c r="AF159" i="28"/>
  <c r="AH159" i="28"/>
  <c r="AG166" i="28"/>
  <c r="AF170" i="28"/>
  <c r="AH170" i="28"/>
  <c r="AF174" i="28"/>
  <c r="AG177" i="28"/>
  <c r="AG187" i="28"/>
  <c r="AG191" i="28"/>
  <c r="AG195" i="28"/>
  <c r="AG202" i="28"/>
  <c r="AG207" i="28"/>
  <c r="AF211" i="28"/>
  <c r="AF216" i="28"/>
  <c r="AF219" i="28"/>
  <c r="AF223" i="28"/>
  <c r="AF227" i="28"/>
  <c r="AF232" i="28"/>
  <c r="AF235" i="28"/>
  <c r="AH235" i="28"/>
  <c r="AF239" i="28"/>
  <c r="AG242" i="28"/>
  <c r="AH242" i="28"/>
  <c r="AG247" i="28"/>
  <c r="AF255" i="28"/>
  <c r="AG258" i="28"/>
  <c r="AG261" i="28"/>
  <c r="AF265" i="28"/>
  <c r="AH265" i="28"/>
  <c r="AH269" i="28"/>
  <c r="AG273" i="28"/>
  <c r="AH273" i="28"/>
  <c r="AF277" i="28"/>
  <c r="AG280" i="28"/>
  <c r="AH280" i="28"/>
  <c r="AF284" i="28"/>
  <c r="AH284" i="28"/>
  <c r="AF288" i="28"/>
  <c r="AG296" i="28"/>
  <c r="AG299" i="28"/>
  <c r="AF304" i="28"/>
  <c r="AG310" i="28"/>
  <c r="AG314" i="28"/>
  <c r="AF322" i="28"/>
  <c r="AG325" i="28"/>
  <c r="AF333" i="28"/>
  <c r="AG337" i="28"/>
  <c r="AH337" i="28"/>
  <c r="AF341" i="28"/>
  <c r="AF345" i="28"/>
  <c r="AG348" i="28"/>
  <c r="AH351" i="28"/>
  <c r="AH359" i="28"/>
  <c r="AG363" i="28"/>
  <c r="AG367" i="28"/>
  <c r="AF371" i="28"/>
  <c r="AF375" i="28"/>
  <c r="AF379" i="28"/>
  <c r="AF383" i="28"/>
  <c r="AF388" i="28"/>
  <c r="AG391" i="28"/>
  <c r="AF396" i="28"/>
  <c r="AH396" i="28"/>
  <c r="AG403" i="28"/>
  <c r="AG407" i="28"/>
  <c r="AF415" i="28"/>
  <c r="AH415" i="28"/>
  <c r="AG418" i="28"/>
  <c r="AF422" i="28"/>
  <c r="AG426" i="28"/>
  <c r="AF430" i="28"/>
  <c r="AF434" i="28"/>
  <c r="AF437" i="28"/>
  <c r="AF444" i="28"/>
  <c r="AF451" i="28"/>
  <c r="AG461" i="28"/>
  <c r="AF465" i="28"/>
  <c r="AG468" i="28"/>
  <c r="AG472" i="28"/>
  <c r="AF477" i="28"/>
  <c r="AG480" i="28"/>
  <c r="AF485" i="28"/>
  <c r="AG488" i="28"/>
  <c r="AF492" i="28"/>
  <c r="E503" i="28"/>
  <c r="E506" i="28"/>
  <c r="AF506" i="28"/>
  <c r="AH506" i="28"/>
  <c r="AF510" i="28"/>
  <c r="AG514" i="28"/>
  <c r="AG518" i="28"/>
  <c r="AF522" i="28"/>
  <c r="AF540" i="28"/>
  <c r="AF544" i="28"/>
  <c r="AG547" i="28"/>
  <c r="AG551" i="28"/>
  <c r="AG555" i="28"/>
  <c r="AH555" i="28"/>
  <c r="AF559" i="28"/>
  <c r="AF564" i="28"/>
  <c r="AF568" i="28"/>
  <c r="AF573" i="28"/>
  <c r="AG576" i="28"/>
  <c r="AG580" i="28"/>
  <c r="AF584" i="28"/>
  <c r="C589" i="28"/>
  <c r="AF589" i="28"/>
  <c r="D592" i="28"/>
  <c r="AG592" i="28"/>
  <c r="D599" i="28"/>
  <c r="AG599" i="28"/>
  <c r="AH599" i="28"/>
  <c r="AF632" i="28"/>
  <c r="AH632" i="28"/>
  <c r="AF636" i="28"/>
  <c r="AG639" i="28"/>
  <c r="AG643" i="28"/>
  <c r="AG647" i="28"/>
  <c r="AG652" i="28"/>
  <c r="AF680" i="28"/>
  <c r="AF684" i="28"/>
  <c r="AG692" i="28"/>
  <c r="AG696" i="28"/>
  <c r="AG768" i="28"/>
  <c r="AF772" i="28"/>
  <c r="AG775" i="28"/>
  <c r="AF787" i="28"/>
  <c r="AG790" i="28"/>
  <c r="AG849" i="28"/>
  <c r="C854" i="28"/>
  <c r="AF854" i="28"/>
  <c r="C858" i="28"/>
  <c r="AF858" i="28"/>
  <c r="D861" i="28"/>
  <c r="AG861" i="28"/>
  <c r="AF948" i="28"/>
  <c r="AG951" i="28"/>
  <c r="AG959" i="28"/>
  <c r="AG963" i="28"/>
  <c r="AG967" i="28"/>
  <c r="AG971" i="28"/>
  <c r="AG975" i="28"/>
  <c r="AF979" i="28"/>
  <c r="AH979" i="28"/>
  <c r="AF1076" i="28"/>
  <c r="AF1080" i="28"/>
  <c r="AF1084" i="28"/>
  <c r="AF1088" i="28"/>
  <c r="AF1092" i="28"/>
  <c r="E1095" i="28"/>
  <c r="AG1095" i="28"/>
  <c r="AH1095" i="28"/>
  <c r="AF1100" i="28"/>
  <c r="AF1109" i="28"/>
  <c r="AF1113" i="28"/>
  <c r="AF1117" i="28"/>
  <c r="AF1122" i="28"/>
  <c r="AF1126" i="28"/>
  <c r="AF1133" i="28"/>
  <c r="AG1137" i="28"/>
  <c r="AG1189" i="28"/>
  <c r="AG1194" i="28"/>
  <c r="AG1198" i="28"/>
  <c r="AG1252" i="28"/>
  <c r="AG1256" i="28"/>
  <c r="AG1260" i="28"/>
  <c r="AG1264" i="28"/>
  <c r="AG1268" i="28"/>
  <c r="AG1379" i="28"/>
  <c r="AG1386" i="28"/>
  <c r="AF1504" i="28"/>
  <c r="AG1511" i="28"/>
  <c r="AG1566" i="28"/>
  <c r="AF1570" i="28"/>
  <c r="AF1574" i="28"/>
  <c r="AF1578" i="28"/>
  <c r="AF1586" i="28"/>
  <c r="AF1590" i="28"/>
  <c r="AG1593" i="28"/>
  <c r="AF1597" i="28"/>
  <c r="AF1679" i="28"/>
  <c r="AG1682" i="28"/>
  <c r="AG1686" i="28"/>
  <c r="AG1689" i="28"/>
  <c r="AH1694" i="28"/>
  <c r="AG101" i="28"/>
  <c r="AF121" i="28"/>
  <c r="AG145" i="28"/>
  <c r="AF164" i="28"/>
  <c r="AF189" i="28"/>
  <c r="AG212" i="28"/>
  <c r="E293" i="28"/>
  <c r="AF293" i="28"/>
  <c r="AG335" i="28"/>
  <c r="AG372" i="28"/>
  <c r="AG385" i="28"/>
  <c r="AF401" i="28"/>
  <c r="AF413" i="28"/>
  <c r="AG478" i="28"/>
  <c r="AF501" i="28"/>
  <c r="AG511" i="28"/>
  <c r="AG523" i="28"/>
  <c r="AG569" i="28"/>
  <c r="AF654" i="28"/>
  <c r="AG665" i="28"/>
  <c r="AF925" i="28"/>
  <c r="AG1319" i="28"/>
  <c r="AF1349" i="28"/>
  <c r="AF1420" i="28"/>
  <c r="AF1431" i="28"/>
  <c r="AG1468" i="28"/>
  <c r="AG96" i="28"/>
  <c r="E100" i="28"/>
  <c r="AG100" i="28"/>
  <c r="AG104" i="28"/>
  <c r="AG108" i="28"/>
  <c r="AF112" i="28"/>
  <c r="E120" i="28"/>
  <c r="AF120" i="28"/>
  <c r="AG128" i="28"/>
  <c r="AG132" i="28"/>
  <c r="E136" i="28"/>
  <c r="AF136" i="28"/>
  <c r="AF140" i="28"/>
  <c r="AG144" i="28"/>
  <c r="E148" i="28"/>
  <c r="AF148" i="28"/>
  <c r="AG151" i="28"/>
  <c r="AG154" i="28"/>
  <c r="AH154" i="28"/>
  <c r="AF167" i="28"/>
  <c r="AG174" i="28"/>
  <c r="AF178" i="28"/>
  <c r="AH178" i="28"/>
  <c r="AF184" i="28"/>
  <c r="AF188" i="28"/>
  <c r="AF192" i="28"/>
  <c r="AF196" i="28"/>
  <c r="AH196" i="28"/>
  <c r="AG199" i="28"/>
  <c r="AH199" i="28"/>
  <c r="AF203" i="28"/>
  <c r="AG211" i="28"/>
  <c r="AG216" i="28"/>
  <c r="AG219" i="28"/>
  <c r="AG223" i="28"/>
  <c r="AG227" i="28"/>
  <c r="AG232" i="28"/>
  <c r="AG239" i="28"/>
  <c r="AF243" i="28"/>
  <c r="AF248" i="28"/>
  <c r="AG251" i="28"/>
  <c r="AH251" i="28"/>
  <c r="AG255" i="28"/>
  <c r="AF259" i="28"/>
  <c r="AF262" i="28"/>
  <c r="AF274" i="28"/>
  <c r="AG277" i="28"/>
  <c r="AF281" i="28"/>
  <c r="AG288" i="28"/>
  <c r="AF292" i="28"/>
  <c r="AH292" i="28"/>
  <c r="E297" i="28"/>
  <c r="AF300" i="28"/>
  <c r="AG304" i="28"/>
  <c r="AF311" i="28"/>
  <c r="AH311" i="28"/>
  <c r="AF315" i="28"/>
  <c r="AF318" i="28"/>
  <c r="AG322" i="28"/>
  <c r="AF326" i="28"/>
  <c r="AG329" i="28"/>
  <c r="AH329" i="28"/>
  <c r="AG333" i="28"/>
  <c r="AF338" i="28"/>
  <c r="AG341" i="28"/>
  <c r="AG345" i="28"/>
  <c r="AF355" i="28"/>
  <c r="E364" i="28"/>
  <c r="AF364" i="28"/>
  <c r="AF368" i="28"/>
  <c r="AG371" i="28"/>
  <c r="AG375" i="28"/>
  <c r="AG379" i="28"/>
  <c r="AG383" i="28"/>
  <c r="AG388" i="28"/>
  <c r="AF393" i="28"/>
  <c r="E400" i="28"/>
  <c r="AF400" i="28"/>
  <c r="AF404" i="28"/>
  <c r="AF412" i="28"/>
  <c r="AH412" i="28"/>
  <c r="AF419" i="28"/>
  <c r="AG422" i="28"/>
  <c r="E427" i="28"/>
  <c r="AF427" i="28"/>
  <c r="AG430" i="28"/>
  <c r="AG434" i="28"/>
  <c r="AG437" i="28"/>
  <c r="E444" i="28"/>
  <c r="AG444" i="28"/>
  <c r="AG451" i="28"/>
  <c r="AF455" i="28"/>
  <c r="AH455" i="28"/>
  <c r="AF458" i="28"/>
  <c r="AH458" i="28"/>
  <c r="AF462" i="28"/>
  <c r="AG465" i="28"/>
  <c r="AF469" i="28"/>
  <c r="AH469" i="28"/>
  <c r="AF474" i="28"/>
  <c r="AG477" i="28"/>
  <c r="AG485" i="28"/>
  <c r="E489" i="28"/>
  <c r="AG492" i="28"/>
  <c r="AG495" i="28"/>
  <c r="AH495" i="28"/>
  <c r="AF500" i="28"/>
  <c r="AG510" i="28"/>
  <c r="AF526" i="28"/>
  <c r="AG529" i="28"/>
  <c r="AG533" i="28"/>
  <c r="T449" i="28"/>
  <c r="AB449" i="28"/>
  <c r="AG540" i="28"/>
  <c r="AG544" i="28"/>
  <c r="AF548" i="28"/>
  <c r="E552" i="28"/>
  <c r="AF552" i="28"/>
  <c r="AG559" i="28"/>
  <c r="AG564" i="28"/>
  <c r="AG568" i="28"/>
  <c r="AF608" i="28"/>
  <c r="AF612" i="28"/>
  <c r="AG615" i="28"/>
  <c r="AG619" i="28"/>
  <c r="AG623" i="28"/>
  <c r="AG668" i="28"/>
  <c r="AH668" i="28"/>
  <c r="AG672" i="28"/>
  <c r="AG676" i="28"/>
  <c r="AG680" i="28"/>
  <c r="AG684" i="28"/>
  <c r="AF688" i="28"/>
  <c r="AH688" i="28"/>
  <c r="AF765" i="28"/>
  <c r="AH765" i="28"/>
  <c r="AF769" i="28"/>
  <c r="AG772" i="28"/>
  <c r="AG835" i="28"/>
  <c r="AF843" i="28"/>
  <c r="AH843" i="28"/>
  <c r="AG932" i="28"/>
  <c r="E936" i="28"/>
  <c r="AF936" i="28"/>
  <c r="AF940" i="28"/>
  <c r="AF945" i="28"/>
  <c r="AG948" i="28"/>
  <c r="E955" i="28"/>
  <c r="AF955" i="28"/>
  <c r="AH955" i="28"/>
  <c r="AF960" i="28"/>
  <c r="AH960" i="28"/>
  <c r="AF964" i="28"/>
  <c r="AF968" i="28"/>
  <c r="AG1076" i="28"/>
  <c r="AG1080" i="28"/>
  <c r="AG1084" i="28"/>
  <c r="AG1088" i="28"/>
  <c r="AG1092" i="28"/>
  <c r="AF1097" i="28"/>
  <c r="AG1100" i="28"/>
  <c r="AG1177" i="28"/>
  <c r="AF1181" i="28"/>
  <c r="AF1186" i="28"/>
  <c r="AF1190" i="28"/>
  <c r="AG1246" i="28"/>
  <c r="AF1372" i="28"/>
  <c r="AF1376" i="28"/>
  <c r="AG1480" i="28"/>
  <c r="AG1484" i="28"/>
  <c r="AG1488" i="28"/>
  <c r="AG1493" i="28"/>
  <c r="AF1497" i="28"/>
  <c r="AG1500" i="28"/>
  <c r="AH1500" i="28"/>
  <c r="AG1504" i="28"/>
  <c r="E1555" i="28"/>
  <c r="AF1555" i="28"/>
  <c r="AF1559" i="28"/>
  <c r="AG1562" i="28"/>
  <c r="AG1570" i="28"/>
  <c r="AG1574" i="28"/>
  <c r="AG1578" i="28"/>
  <c r="AG1586" i="28"/>
  <c r="AG1590" i="28"/>
  <c r="AG1675" i="28"/>
  <c r="AG1679" i="28"/>
  <c r="AF1683" i="28"/>
  <c r="AF1690" i="28"/>
  <c r="AG1700" i="28"/>
  <c r="AG1704" i="28"/>
  <c r="AG1708" i="28"/>
  <c r="AG1712" i="28"/>
  <c r="AG1766" i="28"/>
  <c r="AG1770" i="28"/>
  <c r="AF1774" i="28"/>
  <c r="AF1778" i="28"/>
  <c r="AG695" i="28"/>
  <c r="AF699" i="28"/>
  <c r="AG702" i="28"/>
  <c r="AF706" i="28"/>
  <c r="AG709" i="28"/>
  <c r="AH714" i="28"/>
  <c r="S716" i="28"/>
  <c r="AA716" i="28"/>
  <c r="E720" i="28"/>
  <c r="AF720" i="28"/>
  <c r="E724" i="28"/>
  <c r="AF724" i="28"/>
  <c r="AF728" i="28"/>
  <c r="AG731" i="28"/>
  <c r="AG735" i="28"/>
  <c r="AG744" i="28"/>
  <c r="AG749" i="28"/>
  <c r="AG753" i="28"/>
  <c r="AG760" i="28"/>
  <c r="AF768" i="28"/>
  <c r="AG771" i="28"/>
  <c r="AH771" i="28"/>
  <c r="E774" i="28"/>
  <c r="AG774" i="28"/>
  <c r="AH774" i="28"/>
  <c r="AG778" i="28"/>
  <c r="AF786" i="28"/>
  <c r="AF793" i="28"/>
  <c r="AG796" i="28"/>
  <c r="AG799" i="28"/>
  <c r="AH799" i="28"/>
  <c r="AF809" i="28"/>
  <c r="AF816" i="28"/>
  <c r="E820" i="28"/>
  <c r="AF820" i="28"/>
  <c r="E824" i="28"/>
  <c r="AF824" i="28"/>
  <c r="AF835" i="28"/>
  <c r="AG839" i="28"/>
  <c r="AG845" i="28"/>
  <c r="AF852" i="28"/>
  <c r="D860" i="28"/>
  <c r="AG860" i="28"/>
  <c r="AH860" i="28"/>
  <c r="C864" i="28"/>
  <c r="AF864" i="28"/>
  <c r="C867" i="28"/>
  <c r="E867" i="28"/>
  <c r="AF867" i="28"/>
  <c r="AF871" i="28"/>
  <c r="AG874" i="28"/>
  <c r="AF878" i="28"/>
  <c r="AG881" i="28"/>
  <c r="AG884" i="28"/>
  <c r="AG887" i="28"/>
  <c r="AF897" i="28"/>
  <c r="E903" i="28"/>
  <c r="AF903" i="28"/>
  <c r="E906" i="28"/>
  <c r="AG906" i="28"/>
  <c r="AH906" i="28"/>
  <c r="AG910" i="28"/>
  <c r="AF921" i="28"/>
  <c r="AF924" i="28"/>
  <c r="AG928" i="28"/>
  <c r="AF932" i="28"/>
  <c r="AG935" i="28"/>
  <c r="AG939" i="28"/>
  <c r="AG944" i="28"/>
  <c r="AF951" i="28"/>
  <c r="AG954" i="28"/>
  <c r="AF959" i="28"/>
  <c r="AF963" i="28"/>
  <c r="AF967" i="28"/>
  <c r="AG974" i="28"/>
  <c r="AG978" i="28"/>
  <c r="AG988" i="28"/>
  <c r="E992" i="28"/>
  <c r="AF992" i="28"/>
  <c r="AG995" i="28"/>
  <c r="AG999" i="28"/>
  <c r="AG1003" i="28"/>
  <c r="AG1008" i="28"/>
  <c r="AG1012" i="28"/>
  <c r="AG1017" i="28"/>
  <c r="E1021" i="28"/>
  <c r="AF1021" i="28"/>
  <c r="AG1024" i="28"/>
  <c r="AG1028" i="28"/>
  <c r="AG1033" i="28"/>
  <c r="AG1037" i="28"/>
  <c r="AG1041" i="28"/>
  <c r="AG1045" i="28"/>
  <c r="AG1050" i="28"/>
  <c r="AG1054" i="28"/>
  <c r="AG1058" i="28"/>
  <c r="AG1062" i="28"/>
  <c r="AG1070" i="28"/>
  <c r="AG1075" i="28"/>
  <c r="AG1079" i="28"/>
  <c r="AG1083" i="28"/>
  <c r="AG1087" i="28"/>
  <c r="AG1091" i="28"/>
  <c r="AG1099" i="28"/>
  <c r="AF1103" i="28"/>
  <c r="AF1108" i="28"/>
  <c r="AF1112" i="28"/>
  <c r="AF1116" i="28"/>
  <c r="AF1121" i="28"/>
  <c r="AH1121" i="28"/>
  <c r="E1125" i="28"/>
  <c r="AF1125" i="28"/>
  <c r="AH1125" i="28"/>
  <c r="AF1132" i="28"/>
  <c r="AG1139" i="28"/>
  <c r="AH1139" i="28"/>
  <c r="AG1142" i="28"/>
  <c r="E1146" i="28"/>
  <c r="AF1146" i="28"/>
  <c r="AG1149" i="28"/>
  <c r="AG1153" i="28"/>
  <c r="AF1163" i="28"/>
  <c r="AH1163" i="28"/>
  <c r="AF1167" i="28"/>
  <c r="AG1170" i="28"/>
  <c r="AH1170" i="28"/>
  <c r="E1174" i="28"/>
  <c r="AF1174" i="28"/>
  <c r="AF1177" i="28"/>
  <c r="AG1180" i="28"/>
  <c r="AG1184" i="28"/>
  <c r="AF1189" i="28"/>
  <c r="AG1197" i="28"/>
  <c r="E1204" i="28"/>
  <c r="AF1204" i="28"/>
  <c r="AH1204" i="28"/>
  <c r="AG1207" i="28"/>
  <c r="AG1212" i="28"/>
  <c r="AG1216" i="28"/>
  <c r="E1220" i="28"/>
  <c r="AF1220" i="28"/>
  <c r="E1225" i="28"/>
  <c r="AF1225" i="28"/>
  <c r="AF1229" i="28"/>
  <c r="AG1232" i="28"/>
  <c r="AG1235" i="28"/>
  <c r="AH1235" i="28"/>
  <c r="AF1239" i="28"/>
  <c r="E1243" i="28"/>
  <c r="AF1243" i="28"/>
  <c r="AF1246" i="28"/>
  <c r="AG1255" i="28"/>
  <c r="AG1259" i="28"/>
  <c r="AG1263" i="28"/>
  <c r="AG1267" i="28"/>
  <c r="AF1271" i="28"/>
  <c r="AG1275" i="28"/>
  <c r="AF1279" i="28"/>
  <c r="AF1284" i="28"/>
  <c r="AG1287" i="28"/>
  <c r="AF1291" i="28"/>
  <c r="AG1299" i="28"/>
  <c r="AG1303" i="28"/>
  <c r="AG1307" i="28"/>
  <c r="AG1315" i="28"/>
  <c r="AF1319" i="28"/>
  <c r="AG1322" i="28"/>
  <c r="E1326" i="28"/>
  <c r="AF1326" i="28"/>
  <c r="AG1333" i="28"/>
  <c r="E1344" i="28"/>
  <c r="AF1344" i="28"/>
  <c r="AF1348" i="28"/>
  <c r="AF1352" i="28"/>
  <c r="E1356" i="28"/>
  <c r="AF1356" i="28"/>
  <c r="AG1362" i="28"/>
  <c r="AD1339" i="28"/>
  <c r="AG1367" i="28"/>
  <c r="AG1375" i="28"/>
  <c r="AF1379" i="28"/>
  <c r="AF1382" i="28"/>
  <c r="AG1385" i="28"/>
  <c r="AG1389" i="28"/>
  <c r="AH1389" i="28"/>
  <c r="AG1392" i="28"/>
  <c r="AF1396" i="28"/>
  <c r="AG1399" i="28"/>
  <c r="AH1399" i="28"/>
  <c r="AF1408" i="28"/>
  <c r="AF1412" i="28"/>
  <c r="AG1415" i="28"/>
  <c r="AG1419" i="28"/>
  <c r="AG1423" i="28"/>
  <c r="AG1430" i="28"/>
  <c r="AG1434" i="28"/>
  <c r="E1442" i="28"/>
  <c r="AF1442" i="28"/>
  <c r="AG1449" i="28"/>
  <c r="AG1454" i="28"/>
  <c r="AG1458" i="28"/>
  <c r="AG1467" i="28"/>
  <c r="AG1471" i="28"/>
  <c r="AG1475" i="28"/>
  <c r="AF1480" i="28"/>
  <c r="AF1484" i="28"/>
  <c r="AF1488" i="28"/>
  <c r="AF1493" i="28"/>
  <c r="AG1496" i="28"/>
  <c r="AG1503" i="28"/>
  <c r="AH1503" i="28"/>
  <c r="AG1507" i="28"/>
  <c r="E1524" i="28"/>
  <c r="AF1524" i="28"/>
  <c r="E1531" i="28"/>
  <c r="AF1531" i="28"/>
  <c r="AF1535" i="28"/>
  <c r="AF1539" i="28"/>
  <c r="E1544" i="28"/>
  <c r="AF1544" i="28"/>
  <c r="E1547" i="28"/>
  <c r="AF1547" i="28"/>
  <c r="AF1551" i="28"/>
  <c r="AG1554" i="28"/>
  <c r="AH1554" i="28"/>
  <c r="AG1558" i="28"/>
  <c r="AF1562" i="28"/>
  <c r="AF1566" i="28"/>
  <c r="AG1569" i="28"/>
  <c r="AG1573" i="28"/>
  <c r="AG1577" i="28"/>
  <c r="AG1582" i="28"/>
  <c r="AG1585" i="28"/>
  <c r="AG1589" i="28"/>
  <c r="AF1596" i="28"/>
  <c r="AG1599" i="28"/>
  <c r="AH1599" i="28"/>
  <c r="AG1604" i="28"/>
  <c r="AF1614" i="28"/>
  <c r="AF1618" i="28"/>
  <c r="AH1618" i="28"/>
  <c r="AG1621" i="28"/>
  <c r="AH1621" i="28"/>
  <c r="E1625" i="28"/>
  <c r="AF1625" i="28"/>
  <c r="AG1633" i="28"/>
  <c r="AG1637" i="28"/>
  <c r="AG1642" i="28"/>
  <c r="AG1646" i="28"/>
  <c r="AG1650" i="28"/>
  <c r="AG1655" i="28"/>
  <c r="AF1659" i="28"/>
  <c r="AF1663" i="28"/>
  <c r="AF1667" i="28"/>
  <c r="AF1675" i="28"/>
  <c r="AG1678" i="28"/>
  <c r="AH1678" i="28"/>
  <c r="AF1686" i="28"/>
  <c r="AF1689" i="28"/>
  <c r="K1695" i="28"/>
  <c r="AG1699" i="28"/>
  <c r="AG1703" i="28"/>
  <c r="AG1707" i="28"/>
  <c r="AG1711" i="28"/>
  <c r="AG1803" i="28"/>
  <c r="AF1807" i="28"/>
  <c r="AF1812" i="28"/>
  <c r="AF1838" i="28"/>
  <c r="AF1842" i="28"/>
  <c r="AF1846" i="28"/>
  <c r="AG739" i="28"/>
  <c r="AF1770" i="28"/>
  <c r="AG1773" i="28"/>
  <c r="AG1777" i="28"/>
  <c r="AF1800" i="28"/>
  <c r="AG1834" i="28"/>
  <c r="AG1838" i="28"/>
  <c r="AG1842" i="28"/>
  <c r="AF569" i="28"/>
  <c r="AF626" i="28"/>
  <c r="AH626" i="28"/>
  <c r="AF1794" i="28"/>
  <c r="AF1797" i="28"/>
  <c r="AG1800" i="28"/>
  <c r="AF1826" i="28"/>
  <c r="AF1830" i="28"/>
  <c r="AF1835" i="28"/>
  <c r="AF1867" i="28"/>
  <c r="AF527" i="28"/>
  <c r="AH527" i="28"/>
  <c r="AF517" i="28"/>
  <c r="E520" i="28"/>
  <c r="AG520" i="28"/>
  <c r="AH520" i="28"/>
  <c r="E531" i="28"/>
  <c r="AF531" i="28"/>
  <c r="AF536" i="28"/>
  <c r="AG541" i="28"/>
  <c r="AF549" i="28"/>
  <c r="AF553" i="28"/>
  <c r="AF556" i="28"/>
  <c r="AH556" i="28"/>
  <c r="AF560" i="28"/>
  <c r="AF565" i="28"/>
  <c r="L538" i="28"/>
  <c r="AG573" i="28"/>
  <c r="AF577" i="28"/>
  <c r="AG584" i="28"/>
  <c r="D589" i="28"/>
  <c r="AG589" i="28"/>
  <c r="C593" i="28"/>
  <c r="E593" i="28"/>
  <c r="AF593" i="28"/>
  <c r="D596" i="28"/>
  <c r="AG596" i="28"/>
  <c r="AH596" i="28"/>
  <c r="C600" i="28"/>
  <c r="AF600" i="28"/>
  <c r="AH604" i="28"/>
  <c r="AF615" i="28"/>
  <c r="AF619" i="28"/>
  <c r="AF623" i="28"/>
  <c r="AG635" i="28"/>
  <c r="E639" i="28"/>
  <c r="AF639" i="28"/>
  <c r="AF643" i="28"/>
  <c r="AF647" i="28"/>
  <c r="AF652" i="28"/>
  <c r="AG655" i="28"/>
  <c r="AF667" i="28"/>
  <c r="AF670" i="28"/>
  <c r="AF678" i="28"/>
  <c r="AG681" i="28"/>
  <c r="AG685" i="28"/>
  <c r="AF689" i="28"/>
  <c r="AF693" i="28"/>
  <c r="AF697" i="28"/>
  <c r="AG700" i="28"/>
  <c r="AF711" i="28"/>
  <c r="AG721" i="28"/>
  <c r="AG725" i="28"/>
  <c r="AF729" i="28"/>
  <c r="AH729" i="28"/>
  <c r="AF733" i="28"/>
  <c r="AF737" i="28"/>
  <c r="AF742" i="28"/>
  <c r="AF746" i="28"/>
  <c r="AF751" i="28"/>
  <c r="E754" i="28"/>
  <c r="AG754" i="28"/>
  <c r="AH754" i="28"/>
  <c r="AF758" i="28"/>
  <c r="AG769" i="28"/>
  <c r="AF776" i="28"/>
  <c r="AG780" i="28"/>
  <c r="AH780" i="28"/>
  <c r="AG783" i="28"/>
  <c r="AH783" i="28"/>
  <c r="AG787" i="28"/>
  <c r="AF791" i="28"/>
  <c r="AF801" i="28"/>
  <c r="E810" i="28"/>
  <c r="AF810" i="28"/>
  <c r="AH810" i="28"/>
  <c r="AG813" i="28"/>
  <c r="AG817" i="28"/>
  <c r="AG821" i="28"/>
  <c r="AG825" i="28"/>
  <c r="AF833" i="28"/>
  <c r="AG836" i="28"/>
  <c r="E840" i="28"/>
  <c r="AG840" i="28"/>
  <c r="AH840" i="28"/>
  <c r="AG846" i="28"/>
  <c r="AH846" i="28"/>
  <c r="AF850" i="28"/>
  <c r="D854" i="28"/>
  <c r="AG854" i="28"/>
  <c r="D858" i="28"/>
  <c r="AG858" i="28"/>
  <c r="C862" i="28"/>
  <c r="AF862" i="28"/>
  <c r="C865" i="28"/>
  <c r="AF865" i="28"/>
  <c r="AH865" i="28"/>
  <c r="AF872" i="28"/>
  <c r="AH872" i="28"/>
  <c r="AG875" i="28"/>
  <c r="AH875" i="28"/>
  <c r="AG879" i="28"/>
  <c r="AG885" i="28"/>
  <c r="AH885" i="28"/>
  <c r="AF889" i="28"/>
  <c r="AH893" i="28"/>
  <c r="AG904" i="28"/>
  <c r="AF908" i="28"/>
  <c r="AF912" i="28"/>
  <c r="AG915" i="28"/>
  <c r="G894" i="28"/>
  <c r="O894" i="28"/>
  <c r="AG919" i="28"/>
  <c r="AG922" i="28"/>
  <c r="AG925" i="28"/>
  <c r="AF933" i="28"/>
  <c r="AH933" i="28"/>
  <c r="AF937" i="28"/>
  <c r="AF941" i="28"/>
  <c r="AF949" i="28"/>
  <c r="AG964" i="28"/>
  <c r="AG968" i="28"/>
  <c r="AF972" i="28"/>
  <c r="AF976" i="28"/>
  <c r="AF986" i="28"/>
  <c r="AF990" i="28"/>
  <c r="AF993" i="28"/>
  <c r="AH993" i="28"/>
  <c r="AF997" i="28"/>
  <c r="AF1001" i="28"/>
  <c r="AF1005" i="28"/>
  <c r="AF1010" i="28"/>
  <c r="AF1014" i="28"/>
  <c r="AG1022" i="28"/>
  <c r="AF1026" i="28"/>
  <c r="AF1030" i="28"/>
  <c r="AF1035" i="28"/>
  <c r="AF1039" i="28"/>
  <c r="AF1043" i="28"/>
  <c r="AF1048" i="28"/>
  <c r="AF1052" i="28"/>
  <c r="AF1056" i="28"/>
  <c r="AF1060" i="28"/>
  <c r="AF1064" i="28"/>
  <c r="AF1067" i="28"/>
  <c r="AF1077" i="28"/>
  <c r="AF1081" i="28"/>
  <c r="AF1085" i="28"/>
  <c r="AF1089" i="28"/>
  <c r="AF1093" i="28"/>
  <c r="AG1097" i="28"/>
  <c r="AG1105" i="28"/>
  <c r="AH1105" i="28"/>
  <c r="AG1109" i="28"/>
  <c r="AG1113" i="28"/>
  <c r="AG1117" i="28"/>
  <c r="AG1122" i="28"/>
  <c r="AG1126" i="28"/>
  <c r="AG1129" i="28"/>
  <c r="AH1129" i="28"/>
  <c r="AG1133" i="28"/>
  <c r="AF1151" i="28"/>
  <c r="AF1155" i="28"/>
  <c r="E1159" i="28"/>
  <c r="AG1164" i="28"/>
  <c r="AG1168" i="28"/>
  <c r="AF1172" i="28"/>
  <c r="AF1182" i="28"/>
  <c r="AG1190" i="28"/>
  <c r="AF1195" i="28"/>
  <c r="AF1205" i="28"/>
  <c r="AH1205" i="28"/>
  <c r="AF1210" i="28"/>
  <c r="AF1214" i="28"/>
  <c r="AF1218" i="28"/>
  <c r="AG1221" i="28"/>
  <c r="AG1226" i="28"/>
  <c r="AG1230" i="28"/>
  <c r="AF1237" i="28"/>
  <c r="AG1240" i="28"/>
  <c r="AF1253" i="28"/>
  <c r="AF1257" i="28"/>
  <c r="AF1261" i="28"/>
  <c r="AF1265" i="28"/>
  <c r="AF1272" i="28"/>
  <c r="AH1272" i="28"/>
  <c r="AG1280" i="28"/>
  <c r="AG1285" i="28"/>
  <c r="AF1289" i="28"/>
  <c r="AG1292" i="28"/>
  <c r="AF1296" i="28"/>
  <c r="AF1301" i="28"/>
  <c r="AF1305" i="28"/>
  <c r="AF1309" i="28"/>
  <c r="AG1312" i="28"/>
  <c r="AF1320" i="28"/>
  <c r="AH1320" i="28"/>
  <c r="AG1327" i="28"/>
  <c r="AF1331" i="28"/>
  <c r="AF1335" i="28"/>
  <c r="AF1342" i="28"/>
  <c r="AG1345" i="28"/>
  <c r="AH1345" i="28"/>
  <c r="AG1349" i="28"/>
  <c r="AG1353" i="28"/>
  <c r="AF1357" i="28"/>
  <c r="AH1357" i="28"/>
  <c r="AF1360" i="28"/>
  <c r="AH1360" i="28"/>
  <c r="AF1365" i="28"/>
  <c r="AG1368" i="28"/>
  <c r="AH1368" i="28"/>
  <c r="AF1373" i="28"/>
  <c r="AF1380" i="28"/>
  <c r="AH1380" i="28"/>
  <c r="AG1397" i="28"/>
  <c r="AF1401" i="28"/>
  <c r="AG1409" i="28"/>
  <c r="AH1409" i="28"/>
  <c r="AF1417" i="28"/>
  <c r="AF1421" i="28"/>
  <c r="AH1426" i="28"/>
  <c r="S1428" i="28"/>
  <c r="AF1432" i="28"/>
  <c r="AF1436" i="28"/>
  <c r="AG1439" i="28"/>
  <c r="AG1443" i="28"/>
  <c r="AF1447" i="28"/>
  <c r="AF1451" i="28"/>
  <c r="AF1456" i="28"/>
  <c r="AF1461" i="28"/>
  <c r="AF1465" i="28"/>
  <c r="AF1469" i="28"/>
  <c r="AF1473" i="28"/>
  <c r="AG1481" i="28"/>
  <c r="AG1485" i="28"/>
  <c r="AG1489" i="28"/>
  <c r="AF1498" i="28"/>
  <c r="AG1501" i="28"/>
  <c r="AF1505" i="28"/>
  <c r="AG1508" i="28"/>
  <c r="AH1508" i="28"/>
  <c r="AF1512" i="28"/>
  <c r="AG1521" i="28"/>
  <c r="AG1525" i="28"/>
  <c r="AF1529" i="28"/>
  <c r="AG1532" i="28"/>
  <c r="AG1536" i="28"/>
  <c r="E1540" i="28"/>
  <c r="AG1540" i="28"/>
  <c r="AG1545" i="28"/>
  <c r="AG1552" i="28"/>
  <c r="AF1556" i="28"/>
  <c r="AF1560" i="28"/>
  <c r="AG1563" i="28"/>
  <c r="AF1567" i="28"/>
  <c r="AH1567" i="28"/>
  <c r="AF1571" i="28"/>
  <c r="AF1575" i="28"/>
  <c r="AF1579" i="28"/>
  <c r="AG1583" i="28"/>
  <c r="AH1583" i="28"/>
  <c r="AF1587" i="28"/>
  <c r="AF1591" i="28"/>
  <c r="AF1594" i="28"/>
  <c r="AG1597" i="28"/>
  <c r="AF1601" i="28"/>
  <c r="AF1608" i="28"/>
  <c r="AG1611" i="28"/>
  <c r="AG1615" i="28"/>
  <c r="E1619" i="28"/>
  <c r="AG1619" i="28"/>
  <c r="AG1626" i="28"/>
  <c r="AF1631" i="28"/>
  <c r="AF1635" i="28"/>
  <c r="AF1640" i="28"/>
  <c r="AF1644" i="28"/>
  <c r="AF1648" i="28"/>
  <c r="AF1652" i="28"/>
  <c r="AF1657" i="28"/>
  <c r="AG1660" i="28"/>
  <c r="AG1664" i="28"/>
  <c r="AG1668" i="28"/>
  <c r="AF1673" i="28"/>
  <c r="AG1676" i="28"/>
  <c r="E1676" i="28"/>
  <c r="AG1683" i="28"/>
  <c r="AF1713" i="28"/>
  <c r="AF1721" i="28"/>
  <c r="AF1725" i="28"/>
  <c r="AF1730" i="28"/>
  <c r="AF1734" i="28"/>
  <c r="AF1738" i="28"/>
  <c r="AF1742" i="28"/>
  <c r="AG1746" i="28"/>
  <c r="AF1750" i="28"/>
  <c r="AF1754" i="28"/>
  <c r="AF1759" i="28"/>
  <c r="AF1763" i="28"/>
  <c r="AF1767" i="28"/>
  <c r="AG1794" i="28"/>
  <c r="AG1797" i="28"/>
  <c r="AG1826" i="28"/>
  <c r="AG1830" i="28"/>
  <c r="AG1867" i="28"/>
  <c r="E1867" i="28"/>
  <c r="AH1872" i="28"/>
  <c r="AF640" i="28"/>
  <c r="AG689" i="28"/>
  <c r="AG693" i="28"/>
  <c r="AG697" i="28"/>
  <c r="AF704" i="28"/>
  <c r="AH704" i="28"/>
  <c r="AG707" i="28"/>
  <c r="AH707" i="28"/>
  <c r="AG711" i="28"/>
  <c r="AF718" i="28"/>
  <c r="AF722" i="28"/>
  <c r="AF726" i="28"/>
  <c r="AG733" i="28"/>
  <c r="AG737" i="28"/>
  <c r="AG742" i="28"/>
  <c r="AG746" i="28"/>
  <c r="AG751" i="28"/>
  <c r="AF755" i="28"/>
  <c r="AG758" i="28"/>
  <c r="AF770" i="28"/>
  <c r="AG776" i="28"/>
  <c r="AF781" i="28"/>
  <c r="AF784" i="28"/>
  <c r="AF788" i="28"/>
  <c r="AG791" i="28"/>
  <c r="E794" i="28"/>
  <c r="AG794" i="28"/>
  <c r="AH794" i="28"/>
  <c r="AF798" i="28"/>
  <c r="AG801" i="28"/>
  <c r="AF807" i="28"/>
  <c r="AH807" i="28"/>
  <c r="AF814" i="28"/>
  <c r="AF818" i="28"/>
  <c r="AF822" i="28"/>
  <c r="AF826" i="28"/>
  <c r="AF830" i="28"/>
  <c r="AG833" i="28"/>
  <c r="AF841" i="28"/>
  <c r="AF847" i="28"/>
  <c r="AG850" i="28"/>
  <c r="C855" i="28"/>
  <c r="AF855" i="28"/>
  <c r="C859" i="28"/>
  <c r="AF859" i="28"/>
  <c r="D862" i="28"/>
  <c r="AG862" i="28"/>
  <c r="AG869" i="28"/>
  <c r="AH869" i="28"/>
  <c r="AF876" i="28"/>
  <c r="AG889" i="28"/>
  <c r="AG898" i="28"/>
  <c r="AH898" i="28"/>
  <c r="AG901" i="28"/>
  <c r="AH901" i="28"/>
  <c r="AF905" i="28"/>
  <c r="AG908" i="28"/>
  <c r="AG912" i="28"/>
  <c r="AF930" i="28"/>
  <c r="AH930" i="28"/>
  <c r="AG937" i="28"/>
  <c r="AG941" i="28"/>
  <c r="AF946" i="28"/>
  <c r="AH946" i="28"/>
  <c r="AG949" i="28"/>
  <c r="AG952" i="28"/>
  <c r="AH952" i="28"/>
  <c r="AF956" i="28"/>
  <c r="E961" i="28"/>
  <c r="AF961" i="28"/>
  <c r="AF965" i="28"/>
  <c r="AF969" i="28"/>
  <c r="AG972" i="28"/>
  <c r="AG976" i="28"/>
  <c r="AG986" i="28"/>
  <c r="AG990" i="28"/>
  <c r="AG997" i="28"/>
  <c r="AG1001" i="28"/>
  <c r="AG1005" i="28"/>
  <c r="AG1010" i="28"/>
  <c r="AG1014" i="28"/>
  <c r="AF1019" i="28"/>
  <c r="AH1019" i="28"/>
  <c r="AG1026" i="28"/>
  <c r="AG1030" i="28"/>
  <c r="AG1035" i="28"/>
  <c r="AG1039" i="28"/>
  <c r="AG1043" i="28"/>
  <c r="AG1048" i="28"/>
  <c r="AG1052" i="28"/>
  <c r="AG1056" i="28"/>
  <c r="AG1060" i="28"/>
  <c r="AG1064" i="28"/>
  <c r="AG1067" i="28"/>
  <c r="AG1077" i="28"/>
  <c r="AG1081" i="28"/>
  <c r="AG1085" i="28"/>
  <c r="AG1089" i="28"/>
  <c r="AG1093" i="28"/>
  <c r="AF1106" i="28"/>
  <c r="AF1110" i="28"/>
  <c r="AF1114" i="28"/>
  <c r="AF1118" i="28"/>
  <c r="AF1123" i="28"/>
  <c r="AF1127" i="28"/>
  <c r="AF1130" i="28"/>
  <c r="AF1134" i="28"/>
  <c r="AF1141" i="28"/>
  <c r="AH1141" i="28"/>
  <c r="AG1147" i="28"/>
  <c r="AH1147" i="28"/>
  <c r="AG1151" i="28"/>
  <c r="AG1155" i="28"/>
  <c r="AF1165" i="28"/>
  <c r="AF1169" i="28"/>
  <c r="AG1172" i="28"/>
  <c r="AG1175" i="28"/>
  <c r="AH1175" i="28"/>
  <c r="AG1178" i="28"/>
  <c r="AH1178" i="28"/>
  <c r="AG1182" i="28"/>
  <c r="AF1187" i="28"/>
  <c r="AH1187" i="28"/>
  <c r="AF1191" i="28"/>
  <c r="AG1195" i="28"/>
  <c r="AF1199" i="28"/>
  <c r="AH1199" i="28"/>
  <c r="AG1210" i="28"/>
  <c r="AG1214" i="28"/>
  <c r="AG1218" i="28"/>
  <c r="AF1222" i="28"/>
  <c r="AF1227" i="28"/>
  <c r="E1234" i="28"/>
  <c r="AF1234" i="28"/>
  <c r="AH1234" i="28"/>
  <c r="AG1237" i="28"/>
  <c r="AF1241" i="28"/>
  <c r="AG1253" i="28"/>
  <c r="AG1257" i="28"/>
  <c r="AG1261" i="28"/>
  <c r="AG1265" i="28"/>
  <c r="AF1281" i="28"/>
  <c r="AG1289" i="28"/>
  <c r="AF1293" i="28"/>
  <c r="AG1296" i="28"/>
  <c r="AG1301" i="28"/>
  <c r="AG1305" i="28"/>
  <c r="AG1309" i="28"/>
  <c r="AF1317" i="28"/>
  <c r="AH1317" i="28"/>
  <c r="AF1324" i="28"/>
  <c r="AF1328" i="28"/>
  <c r="AG1331" i="28"/>
  <c r="AG1335" i="28"/>
  <c r="AG1342" i="28"/>
  <c r="AF1346" i="28"/>
  <c r="AF1350" i="28"/>
  <c r="AF1354" i="28"/>
  <c r="AG1365" i="28"/>
  <c r="AF1369" i="28"/>
  <c r="AG1373" i="28"/>
  <c r="AF1377" i="28"/>
  <c r="AH1377" i="28"/>
  <c r="AG1383" i="28"/>
  <c r="AH1383" i="28"/>
  <c r="R1387" i="28"/>
  <c r="AF1387" i="28"/>
  <c r="AF1388" i="28"/>
  <c r="AF1398" i="28"/>
  <c r="AG1401" i="28"/>
  <c r="AF1406" i="28"/>
  <c r="AH1406" i="28"/>
  <c r="AF1410" i="28"/>
  <c r="AG1413" i="28"/>
  <c r="AH1413" i="28"/>
  <c r="E1417" i="28"/>
  <c r="AG1417" i="28"/>
  <c r="AG1421" i="28"/>
  <c r="AG1432" i="28"/>
  <c r="AG1436" i="28"/>
  <c r="AF1440" i="28"/>
  <c r="AF1444" i="28"/>
  <c r="AG1447" i="28"/>
  <c r="AG1451" i="28"/>
  <c r="AG1456" i="28"/>
  <c r="AG1461" i="28"/>
  <c r="AG1465" i="28"/>
  <c r="AG1469" i="28"/>
  <c r="AG1473" i="28"/>
  <c r="AF1482" i="28"/>
  <c r="AF1486" i="28"/>
  <c r="AF1490" i="28"/>
  <c r="AG1498" i="28"/>
  <c r="AF1502" i="28"/>
  <c r="AG1505" i="28"/>
  <c r="AF1509" i="28"/>
  <c r="AG1512" i="28"/>
  <c r="AF1522" i="28"/>
  <c r="AF1526" i="28"/>
  <c r="AG1529" i="28"/>
  <c r="AF1533" i="28"/>
  <c r="AF1537" i="28"/>
  <c r="AF1542" i="28"/>
  <c r="AF1553" i="28"/>
  <c r="AG1556" i="28"/>
  <c r="AG1560" i="28"/>
  <c r="AG1571" i="28"/>
  <c r="AG1575" i="28"/>
  <c r="AG1579" i="28"/>
  <c r="AG1587" i="28"/>
  <c r="AG1591" i="28"/>
  <c r="AG1594" i="28"/>
  <c r="AF1598" i="28"/>
  <c r="AG1601" i="28"/>
  <c r="AG1608" i="28"/>
  <c r="AF1612" i="28"/>
  <c r="AF1616" i="28"/>
  <c r="AF1620" i="28"/>
  <c r="AF1623" i="28"/>
  <c r="AH1623" i="28"/>
  <c r="AF1627" i="28"/>
  <c r="AG1631" i="28"/>
  <c r="AG1635" i="28"/>
  <c r="AG1640" i="28"/>
  <c r="AG1644" i="28"/>
  <c r="AG1648" i="28"/>
  <c r="AG1652" i="28"/>
  <c r="AG1657" i="28"/>
  <c r="AF1661" i="28"/>
  <c r="AF1665" i="28"/>
  <c r="AF1670" i="28"/>
  <c r="AG1673" i="28"/>
  <c r="AF1677" i="28"/>
  <c r="AF1684" i="28"/>
  <c r="AG1697" i="28"/>
  <c r="AG1701" i="28"/>
  <c r="AG1705" i="28"/>
  <c r="AG1709" i="28"/>
  <c r="AG1713" i="28"/>
  <c r="AG1721" i="28"/>
  <c r="AG1725" i="28"/>
  <c r="AG1730" i="28"/>
  <c r="AG1734" i="28"/>
  <c r="AG1738" i="28"/>
  <c r="AG1742" i="28"/>
  <c r="AG1750" i="28"/>
  <c r="AG1754" i="28"/>
  <c r="AG1759" i="28"/>
  <c r="AG1763" i="28"/>
  <c r="AF1791" i="28"/>
  <c r="AF1819" i="28"/>
  <c r="AF1823" i="28"/>
  <c r="AF1857" i="28"/>
  <c r="AF1861" i="28"/>
  <c r="E1864" i="28"/>
  <c r="AG1864" i="28"/>
  <c r="AH1864" i="28"/>
  <c r="AG597" i="28"/>
  <c r="AF528" i="28"/>
  <c r="AH528" i="28"/>
  <c r="AF532" i="28"/>
  <c r="AF537" i="28"/>
  <c r="AB538" i="28"/>
  <c r="AG542" i="28"/>
  <c r="AF546" i="28"/>
  <c r="AF550" i="28"/>
  <c r="AF554" i="28"/>
  <c r="AF557" i="28"/>
  <c r="AF561" i="28"/>
  <c r="AH561" i="28"/>
  <c r="AF566" i="28"/>
  <c r="E574" i="28"/>
  <c r="AF574" i="28"/>
  <c r="AH574" i="28"/>
  <c r="AF578" i="28"/>
  <c r="AG585" i="28"/>
  <c r="C590" i="28"/>
  <c r="E590" i="28"/>
  <c r="AF590" i="28"/>
  <c r="AH590" i="28"/>
  <c r="C594" i="28"/>
  <c r="AF594" i="28"/>
  <c r="AF602" i="28"/>
  <c r="AF605" i="28"/>
  <c r="AG608" i="28"/>
  <c r="AG612" i="28"/>
  <c r="AF616" i="28"/>
  <c r="E620" i="28"/>
  <c r="AF620" i="28"/>
  <c r="AH620" i="28"/>
  <c r="AF625" i="28"/>
  <c r="AH625" i="28"/>
  <c r="AF629" i="28"/>
  <c r="AH629" i="28"/>
  <c r="AG636" i="28"/>
  <c r="AF644" i="28"/>
  <c r="AF648" i="28"/>
  <c r="AF653" i="28"/>
  <c r="AG656" i="28"/>
  <c r="AF664" i="28"/>
  <c r="AF671" i="28"/>
  <c r="AF674" i="28"/>
  <c r="AG682" i="28"/>
  <c r="E686" i="28"/>
  <c r="AG686" i="28"/>
  <c r="AF694" i="28"/>
  <c r="AF698" i="28"/>
  <c r="AF708" i="28"/>
  <c r="AG718" i="28"/>
  <c r="AG722" i="28"/>
  <c r="AG726" i="28"/>
  <c r="AF730" i="28"/>
  <c r="AF734" i="28"/>
  <c r="AF738" i="28"/>
  <c r="AF743" i="28"/>
  <c r="AF747" i="28"/>
  <c r="AF752" i="28"/>
  <c r="AG755" i="28"/>
  <c r="AF759" i="28"/>
  <c r="AG762" i="28"/>
  <c r="AH762" i="28"/>
  <c r="AG766" i="28"/>
  <c r="AH766" i="28"/>
  <c r="AG770" i="28"/>
  <c r="AG773" i="28"/>
  <c r="AH773" i="28"/>
  <c r="AF777" i="28"/>
  <c r="AG781" i="28"/>
  <c r="AG784" i="28"/>
  <c r="AG788" i="28"/>
  <c r="AF792" i="28"/>
  <c r="AF795" i="28"/>
  <c r="AG798" i="28"/>
  <c r="AH803" i="28"/>
  <c r="AF811" i="28"/>
  <c r="AG814" i="28"/>
  <c r="AG818" i="28"/>
  <c r="AG822" i="28"/>
  <c r="AG826" i="28"/>
  <c r="AG830" i="28"/>
  <c r="AG841" i="28"/>
  <c r="AF844" i="28"/>
  <c r="AH844" i="28"/>
  <c r="AG847" i="28"/>
  <c r="D855" i="28"/>
  <c r="AG855" i="28"/>
  <c r="D859" i="28"/>
  <c r="AG859" i="28"/>
  <c r="C863" i="28"/>
  <c r="AF873" i="28"/>
  <c r="AG876" i="28"/>
  <c r="E880" i="28"/>
  <c r="AF880" i="28"/>
  <c r="AH880" i="28"/>
  <c r="AF886" i="28"/>
  <c r="AH886" i="28"/>
  <c r="M894" i="28"/>
  <c r="AF899" i="28"/>
  <c r="AF902" i="28"/>
  <c r="AG905" i="28"/>
  <c r="AF909" i="28"/>
  <c r="AF913" i="28"/>
  <c r="AF920" i="28"/>
  <c r="AH920" i="28"/>
  <c r="AF934" i="28"/>
  <c r="AF938" i="28"/>
  <c r="AF943" i="28"/>
  <c r="AF953" i="28"/>
  <c r="AG956" i="28"/>
  <c r="AG965" i="28"/>
  <c r="AG969" i="28"/>
  <c r="AF973" i="28"/>
  <c r="AF977" i="28"/>
  <c r="AF987" i="28"/>
  <c r="AF991" i="28"/>
  <c r="AF994" i="28"/>
  <c r="AF998" i="28"/>
  <c r="AF1002" i="28"/>
  <c r="AF1006" i="28"/>
  <c r="AF1011" i="28"/>
  <c r="AF1016" i="28"/>
  <c r="AF1027" i="28"/>
  <c r="AF1032" i="28"/>
  <c r="AF1036" i="28"/>
  <c r="AF1040" i="28"/>
  <c r="AF1044" i="28"/>
  <c r="AF1049" i="28"/>
  <c r="AH1049" i="28"/>
  <c r="AF1053" i="28"/>
  <c r="AF1057" i="28"/>
  <c r="AF1061" i="28"/>
  <c r="AF1068" i="28"/>
  <c r="AF1074" i="28"/>
  <c r="AF1078" i="28"/>
  <c r="AF1082" i="28"/>
  <c r="AF1086" i="28"/>
  <c r="AF1090" i="28"/>
  <c r="AF1094" i="28"/>
  <c r="AG1101" i="28"/>
  <c r="AH1101" i="28"/>
  <c r="AG1106" i="28"/>
  <c r="AG1110" i="28"/>
  <c r="AG1114" i="28"/>
  <c r="AG1118" i="28"/>
  <c r="AG1123" i="28"/>
  <c r="AG1127" i="28"/>
  <c r="AG1130" i="28"/>
  <c r="AG1134" i="28"/>
  <c r="AG1138" i="28"/>
  <c r="AH1138" i="28"/>
  <c r="AG1144" i="28"/>
  <c r="AH1144" i="28"/>
  <c r="AF1148" i="28"/>
  <c r="AF1152" i="28"/>
  <c r="AF1156" i="28"/>
  <c r="K1161" i="28"/>
  <c r="T1161" i="28"/>
  <c r="AB1161" i="28"/>
  <c r="AG1165" i="28"/>
  <c r="AG1169" i="28"/>
  <c r="AF1179" i="28"/>
  <c r="AF1183" i="28"/>
  <c r="AG1191" i="28"/>
  <c r="AF1196" i="28"/>
  <c r="AG1202" i="28"/>
  <c r="AH1202" i="28"/>
  <c r="AF1206" i="28"/>
  <c r="AF1211" i="28"/>
  <c r="AF1215" i="28"/>
  <c r="AG1222" i="28"/>
  <c r="AG1227" i="28"/>
  <c r="AG1241" i="28"/>
  <c r="AH1248" i="28"/>
  <c r="AF1254" i="28"/>
  <c r="AF1258" i="28"/>
  <c r="AF1262" i="28"/>
  <c r="AF1266" i="28"/>
  <c r="AG1269" i="28"/>
  <c r="AH1269" i="28"/>
  <c r="AF1273" i="28"/>
  <c r="AG1277" i="28"/>
  <c r="AH1277" i="28"/>
  <c r="AG1281" i="28"/>
  <c r="E1286" i="28"/>
  <c r="AF1286" i="28"/>
  <c r="AH1286" i="28"/>
  <c r="AF1290" i="28"/>
  <c r="AG1293" i="28"/>
  <c r="AF1297" i="28"/>
  <c r="AF1302" i="28"/>
  <c r="AF1306" i="28"/>
  <c r="AF1310" i="28"/>
  <c r="AF1321" i="28"/>
  <c r="AG1324" i="28"/>
  <c r="AG1328" i="28"/>
  <c r="AF1332" i="28"/>
  <c r="AG1346" i="28"/>
  <c r="AG1350" i="28"/>
  <c r="AG1354" i="28"/>
  <c r="AF1358" i="28"/>
  <c r="AF1361" i="28"/>
  <c r="AF1366" i="28"/>
  <c r="AG1369" i="28"/>
  <c r="AF1374" i="28"/>
  <c r="AF1381" i="28"/>
  <c r="AF1384" i="28"/>
  <c r="E1388" i="28"/>
  <c r="AG1388" i="28"/>
  <c r="AH1391" i="28"/>
  <c r="AG1394" i="28"/>
  <c r="AH1394" i="28"/>
  <c r="AG1398" i="28"/>
  <c r="AF1403" i="28"/>
  <c r="AG1410" i="28"/>
  <c r="AF1414" i="28"/>
  <c r="AF1418" i="28"/>
  <c r="AF1422" i="28"/>
  <c r="AF1433" i="28"/>
  <c r="AF1437" i="28"/>
  <c r="AG1440" i="28"/>
  <c r="AG1444" i="28"/>
  <c r="AF1448" i="28"/>
  <c r="AF1453" i="28"/>
  <c r="AF1457" i="28"/>
  <c r="AF1462" i="28"/>
  <c r="AF1466" i="28"/>
  <c r="AF1470" i="28"/>
  <c r="AF1474" i="28"/>
  <c r="AG1478" i="28"/>
  <c r="AH1478" i="28"/>
  <c r="AG1482" i="28"/>
  <c r="AG1486" i="28"/>
  <c r="AG1490" i="28"/>
  <c r="AG1502" i="28"/>
  <c r="AF1506" i="28"/>
  <c r="AG1509" i="28"/>
  <c r="AF1513" i="28"/>
  <c r="AF1519" i="28"/>
  <c r="AG1522" i="28"/>
  <c r="AG1526" i="28"/>
  <c r="AG1533" i="28"/>
  <c r="AG1537" i="28"/>
  <c r="AG1542" i="28"/>
  <c r="AG1553" i="28"/>
  <c r="AF1557" i="28"/>
  <c r="E1564" i="28"/>
  <c r="AF1564" i="28"/>
  <c r="AH1564" i="28"/>
  <c r="AF1568" i="28"/>
  <c r="AF1572" i="28"/>
  <c r="AF1576" i="28"/>
  <c r="AF1581" i="28"/>
  <c r="AF1588" i="28"/>
  <c r="AG1598" i="28"/>
  <c r="AF1602" i="28"/>
  <c r="AF1609" i="28"/>
  <c r="AG1612" i="28"/>
  <c r="AG1616" i="28"/>
  <c r="AG1620" i="28"/>
  <c r="AG1627" i="28"/>
  <c r="AF1632" i="28"/>
  <c r="AF1636" i="28"/>
  <c r="AF1641" i="28"/>
  <c r="AF1645" i="28"/>
  <c r="AF1649" i="28"/>
  <c r="AF1653" i="28"/>
  <c r="AG1661" i="28"/>
  <c r="AG1665" i="28"/>
  <c r="AG1670" i="28"/>
  <c r="AF1674" i="28"/>
  <c r="AG1680" i="28"/>
  <c r="AH1680" i="28"/>
  <c r="AG1684" i="28"/>
  <c r="AF1691" i="28"/>
  <c r="AH1691" i="28"/>
  <c r="H1695" i="28"/>
  <c r="P1695" i="28"/>
  <c r="AF1698" i="28"/>
  <c r="AF1702" i="28"/>
  <c r="AF1706" i="28"/>
  <c r="AF1710" i="28"/>
  <c r="S1784" i="28"/>
  <c r="AA1784" i="28"/>
  <c r="AG1791" i="28"/>
  <c r="AG1819" i="28"/>
  <c r="AG1823" i="28"/>
  <c r="AG1853" i="28"/>
  <c r="AG1857" i="28"/>
  <c r="AG1861" i="28"/>
  <c r="AF857" i="28"/>
  <c r="AH857" i="28"/>
  <c r="AF633" i="28"/>
  <c r="E640" i="28"/>
  <c r="AG640" i="28"/>
  <c r="AG644" i="28"/>
  <c r="AG648" i="28"/>
  <c r="E653" i="28"/>
  <c r="AG653" i="28"/>
  <c r="AF657" i="28"/>
  <c r="AF661" i="28"/>
  <c r="AG664" i="28"/>
  <c r="AG671" i="28"/>
  <c r="AG674" i="28"/>
  <c r="AF687" i="28"/>
  <c r="AG694" i="28"/>
  <c r="AG698" i="28"/>
  <c r="AG701" i="28"/>
  <c r="AH701" i="28"/>
  <c r="AF705" i="28"/>
  <c r="AG708" i="28"/>
  <c r="AF719" i="28"/>
  <c r="AF723" i="28"/>
  <c r="AF727" i="28"/>
  <c r="AG730" i="28"/>
  <c r="AG734" i="28"/>
  <c r="AG738" i="28"/>
  <c r="AG743" i="28"/>
  <c r="AG747" i="28"/>
  <c r="AG752" i="28"/>
  <c r="AF756" i="28"/>
  <c r="AG759" i="28"/>
  <c r="AF763" i="28"/>
  <c r="AF767" i="28"/>
  <c r="AG777" i="28"/>
  <c r="K716" i="28"/>
  <c r="AF785" i="28"/>
  <c r="AG792" i="28"/>
  <c r="AG795" i="28"/>
  <c r="AF808" i="28"/>
  <c r="AG811" i="28"/>
  <c r="AF815" i="28"/>
  <c r="AF819" i="28"/>
  <c r="AF823" i="28"/>
  <c r="AF827" i="28"/>
  <c r="AF831" i="28"/>
  <c r="AG838" i="28"/>
  <c r="AH838" i="28"/>
  <c r="AF842" i="28"/>
  <c r="AF848" i="28"/>
  <c r="E851" i="28"/>
  <c r="AF851" i="28"/>
  <c r="AH851" i="28"/>
  <c r="C856" i="28"/>
  <c r="AF856" i="28"/>
  <c r="C866" i="28"/>
  <c r="AF866" i="28"/>
  <c r="AH866" i="28"/>
  <c r="AF870" i="28"/>
  <c r="AH870" i="28"/>
  <c r="AG873" i="28"/>
  <c r="AF877" i="28"/>
  <c r="E883" i="28"/>
  <c r="AG883" i="28"/>
  <c r="AH883" i="28"/>
  <c r="AF896" i="28"/>
  <c r="AG899" i="28"/>
  <c r="AG902" i="28"/>
  <c r="AG909" i="28"/>
  <c r="AG913" i="28"/>
  <c r="AG916" i="28"/>
  <c r="AH916" i="28"/>
  <c r="AG923" i="28"/>
  <c r="AH923" i="28"/>
  <c r="AG927" i="28"/>
  <c r="AH927" i="28"/>
  <c r="AF931" i="28"/>
  <c r="AG934" i="28"/>
  <c r="AG938" i="28"/>
  <c r="AG943" i="28"/>
  <c r="AF950" i="28"/>
  <c r="AH950" i="28"/>
  <c r="AG953" i="28"/>
  <c r="AF958" i="28"/>
  <c r="AF962" i="28"/>
  <c r="AF966" i="28"/>
  <c r="AF970" i="28"/>
  <c r="AG973" i="28"/>
  <c r="AG977" i="28"/>
  <c r="AG987" i="28"/>
  <c r="AG991" i="28"/>
  <c r="AG994" i="28"/>
  <c r="AG998" i="28"/>
  <c r="AG1002" i="28"/>
  <c r="AG1006" i="28"/>
  <c r="AG1011" i="28"/>
  <c r="E1016" i="28"/>
  <c r="AG1016" i="28"/>
  <c r="AF1020" i="28"/>
  <c r="AG1023" i="28"/>
  <c r="AH1023" i="28"/>
  <c r="AG1027" i="28"/>
  <c r="AG1032" i="28"/>
  <c r="AG1036" i="28"/>
  <c r="AG1040" i="28"/>
  <c r="AG1044" i="28"/>
  <c r="AG1053" i="28"/>
  <c r="AG1057" i="28"/>
  <c r="AG1061" i="28"/>
  <c r="AG1068" i="28"/>
  <c r="AG1074" i="28"/>
  <c r="AG1078" i="28"/>
  <c r="AG1082" i="28"/>
  <c r="AG1086" i="28"/>
  <c r="AG1090" i="28"/>
  <c r="AG1094" i="28"/>
  <c r="E1098" i="28"/>
  <c r="AG1098" i="28"/>
  <c r="AH1098" i="28"/>
  <c r="AF1102" i="28"/>
  <c r="AF1107" i="28"/>
  <c r="AF1111" i="28"/>
  <c r="AF1115" i="28"/>
  <c r="AF1119" i="28"/>
  <c r="AF1124" i="28"/>
  <c r="AF1131" i="28"/>
  <c r="AF1145" i="28"/>
  <c r="AG1148" i="28"/>
  <c r="AG1152" i="28"/>
  <c r="AG1156" i="28"/>
  <c r="AF1166" i="28"/>
  <c r="AG1179" i="28"/>
  <c r="AG1183" i="28"/>
  <c r="AF1188" i="28"/>
  <c r="AF1192" i="28"/>
  <c r="AG1196" i="28"/>
  <c r="AF1203" i="28"/>
  <c r="AG1206" i="28"/>
  <c r="AG1211" i="28"/>
  <c r="AG1215" i="28"/>
  <c r="AF1223" i="28"/>
  <c r="AF1228" i="28"/>
  <c r="AG1231" i="28"/>
  <c r="AH1231" i="28"/>
  <c r="AF1242" i="28"/>
  <c r="AF1245" i="28"/>
  <c r="T1250" i="28"/>
  <c r="AB1250" i="28"/>
  <c r="AG1254" i="28"/>
  <c r="AG1258" i="28"/>
  <c r="AG1262" i="28"/>
  <c r="AG1266" i="28"/>
  <c r="AF1270" i="28"/>
  <c r="AG1273" i="28"/>
  <c r="AF1278" i="28"/>
  <c r="AF1283" i="28"/>
  <c r="AG1290" i="28"/>
  <c r="AG1297" i="28"/>
  <c r="AG1302" i="28"/>
  <c r="AG1306" i="28"/>
  <c r="AG1310" i="28"/>
  <c r="E1314" i="28"/>
  <c r="AG1314" i="28"/>
  <c r="AH1314" i="28"/>
  <c r="AF1318" i="28"/>
  <c r="AG1321" i="28"/>
  <c r="AF1325" i="28"/>
  <c r="AF1329" i="28"/>
  <c r="AG1332" i="28"/>
  <c r="AG1337" i="28"/>
  <c r="AH1337" i="28"/>
  <c r="E1343" i="28"/>
  <c r="AF1343" i="28"/>
  <c r="AH1343" i="28"/>
  <c r="AF1347" i="28"/>
  <c r="AF1351" i="28"/>
  <c r="AF1355" i="28"/>
  <c r="AG1358" i="28"/>
  <c r="AG1361" i="28"/>
  <c r="AG1366" i="28"/>
  <c r="AF1370" i="28"/>
  <c r="AG1374" i="28"/>
  <c r="AF1378" i="28"/>
  <c r="AG1381" i="28"/>
  <c r="AG1384" i="28"/>
  <c r="AF1395" i="28"/>
  <c r="AG1403" i="28"/>
  <c r="AF1407" i="28"/>
  <c r="AF1411" i="28"/>
  <c r="AG1414" i="28"/>
  <c r="AG1418" i="28"/>
  <c r="AG1422" i="28"/>
  <c r="AG1433" i="28"/>
  <c r="E1437" i="28"/>
  <c r="AG1437" i="28"/>
  <c r="AF1441" i="28"/>
  <c r="AF1445" i="28"/>
  <c r="AG1448" i="28"/>
  <c r="E1453" i="28"/>
  <c r="AG1453" i="28"/>
  <c r="E1457" i="28"/>
  <c r="AG1457" i="28"/>
  <c r="AG1462" i="28"/>
  <c r="AG1466" i="28"/>
  <c r="E1470" i="28"/>
  <c r="AG1470" i="28"/>
  <c r="E1474" i="28"/>
  <c r="AG1474" i="28"/>
  <c r="AF1479" i="28"/>
  <c r="AF1483" i="28"/>
  <c r="AF1487" i="28"/>
  <c r="AF1492" i="28"/>
  <c r="E1495" i="28"/>
  <c r="AG1495" i="28"/>
  <c r="AH1495" i="28"/>
  <c r="AG1499" i="28"/>
  <c r="AH1499" i="28"/>
  <c r="AG1506" i="28"/>
  <c r="AF1510" i="28"/>
  <c r="AG1513" i="28"/>
  <c r="AG1519" i="28"/>
  <c r="AF1523" i="28"/>
  <c r="AF1530" i="28"/>
  <c r="AH1530" i="28"/>
  <c r="AF1534" i="28"/>
  <c r="AF1538" i="28"/>
  <c r="AF1543" i="28"/>
  <c r="AG1546" i="28"/>
  <c r="AH1546" i="28"/>
  <c r="AF1550" i="28"/>
  <c r="AG1557" i="28"/>
  <c r="AF1561" i="28"/>
  <c r="AH1561" i="28"/>
  <c r="AG1568" i="28"/>
  <c r="AG1572" i="28"/>
  <c r="AG1576" i="28"/>
  <c r="AG1581" i="28"/>
  <c r="AG1584" i="28"/>
  <c r="AH1584" i="28"/>
  <c r="AG1588" i="28"/>
  <c r="E1592" i="28"/>
  <c r="AG1602" i="28"/>
  <c r="AG1609" i="28"/>
  <c r="AF1613" i="28"/>
  <c r="AF1617" i="28"/>
  <c r="AF1624" i="28"/>
  <c r="AF1628" i="28"/>
  <c r="AG1632" i="28"/>
  <c r="AG1636" i="28"/>
  <c r="AG1641" i="28"/>
  <c r="AG1645" i="28"/>
  <c r="AG1649" i="28"/>
  <c r="AG1653" i="28"/>
  <c r="AF1658" i="28"/>
  <c r="AH1658" i="28"/>
  <c r="AF1662" i="28"/>
  <c r="AF1666" i="28"/>
  <c r="AF1671" i="28"/>
  <c r="AG1674" i="28"/>
  <c r="AF1681" i="28"/>
  <c r="AF1685" i="28"/>
  <c r="K1784" i="28"/>
  <c r="AF1815" i="28"/>
  <c r="AF1850" i="28"/>
  <c r="AH1850" i="28"/>
  <c r="AF1854" i="28"/>
  <c r="AG611" i="28"/>
  <c r="AF683" i="28"/>
  <c r="E515" i="28"/>
  <c r="AF515" i="28"/>
  <c r="AH515" i="28"/>
  <c r="AF519" i="28"/>
  <c r="AG522" i="28"/>
  <c r="AG525" i="28"/>
  <c r="AF529" i="28"/>
  <c r="AF533" i="28"/>
  <c r="AH533" i="28"/>
  <c r="AG543" i="28"/>
  <c r="AF547" i="28"/>
  <c r="AF551" i="28"/>
  <c r="AF558" i="28"/>
  <c r="AH558" i="28"/>
  <c r="AF563" i="28"/>
  <c r="AF567" i="28"/>
  <c r="AG571" i="28"/>
  <c r="AF579" i="28"/>
  <c r="E582" i="28"/>
  <c r="AG582" i="28"/>
  <c r="C591" i="28"/>
  <c r="E591" i="28"/>
  <c r="AF591" i="28"/>
  <c r="C595" i="28"/>
  <c r="AF595" i="28"/>
  <c r="D598" i="28"/>
  <c r="AG598" i="28"/>
  <c r="AF606" i="28"/>
  <c r="AG609" i="28"/>
  <c r="AH609" i="28"/>
  <c r="AF617" i="28"/>
  <c r="AF621" i="28"/>
  <c r="E630" i="28"/>
  <c r="AF630" i="28"/>
  <c r="AG633" i="28"/>
  <c r="E641" i="28"/>
  <c r="AF641" i="28"/>
  <c r="E645" i="28"/>
  <c r="AF645" i="28"/>
  <c r="AF649" i="28"/>
  <c r="AG657" i="28"/>
  <c r="AG661" i="28"/>
  <c r="AF665" i="28"/>
  <c r="AF672" i="28"/>
  <c r="E676" i="28"/>
  <c r="AF676" i="28"/>
  <c r="E679" i="28"/>
  <c r="AG679" i="28"/>
  <c r="AH679" i="28"/>
  <c r="E683" i="28"/>
  <c r="AG683" i="28"/>
  <c r="AG687" i="28"/>
  <c r="AG691" i="28"/>
  <c r="AH691" i="28"/>
  <c r="AF695" i="28"/>
  <c r="AF702" i="28"/>
  <c r="AG705" i="28"/>
  <c r="AF709" i="28"/>
  <c r="AG712" i="28"/>
  <c r="AH712" i="28"/>
  <c r="AG719" i="28"/>
  <c r="AG723" i="28"/>
  <c r="AG727" i="28"/>
  <c r="AF731" i="28"/>
  <c r="AF735" i="28"/>
  <c r="E739" i="28"/>
  <c r="AF739" i="28"/>
  <c r="AF744" i="28"/>
  <c r="E749" i="28"/>
  <c r="AF749" i="28"/>
  <c r="AF753" i="28"/>
  <c r="AG756" i="28"/>
  <c r="AF760" i="28"/>
  <c r="AG763" i="28"/>
  <c r="AG767" i="28"/>
  <c r="AF778" i="28"/>
  <c r="AG785" i="28"/>
  <c r="AF789" i="28"/>
  <c r="AH789" i="28"/>
  <c r="AF796" i="28"/>
  <c r="AG808" i="28"/>
  <c r="AG815" i="28"/>
  <c r="AG819" i="28"/>
  <c r="AG823" i="28"/>
  <c r="AG827" i="28"/>
  <c r="AG831" i="28"/>
  <c r="AG834" i="28"/>
  <c r="AH834" i="28"/>
  <c r="E839" i="28"/>
  <c r="AF839" i="28"/>
  <c r="AG842" i="28"/>
  <c r="E845" i="28"/>
  <c r="AF845" i="28"/>
  <c r="AG848" i="28"/>
  <c r="D856" i="28"/>
  <c r="AG856" i="28"/>
  <c r="D863" i="28"/>
  <c r="AG863" i="28"/>
  <c r="AH863" i="28"/>
  <c r="AF874" i="28"/>
  <c r="AG877" i="28"/>
  <c r="AF881" i="28"/>
  <c r="AF884" i="28"/>
  <c r="AF887" i="28"/>
  <c r="AG896" i="28"/>
  <c r="AF910" i="28"/>
  <c r="T894" i="28"/>
  <c r="AF928" i="28"/>
  <c r="AG931" i="28"/>
  <c r="E935" i="28"/>
  <c r="AF935" i="28"/>
  <c r="AH935" i="28"/>
  <c r="AF939" i="28"/>
  <c r="AF944" i="28"/>
  <c r="AF947" i="28"/>
  <c r="AH947" i="28"/>
  <c r="AF954" i="28"/>
  <c r="AH954" i="28"/>
  <c r="AG958" i="28"/>
  <c r="AG962" i="28"/>
  <c r="AG966" i="28"/>
  <c r="AG970" i="28"/>
  <c r="E974" i="28"/>
  <c r="AF974" i="28"/>
  <c r="AH974" i="28"/>
  <c r="AF978" i="28"/>
  <c r="AF988" i="28"/>
  <c r="E995" i="28"/>
  <c r="AF995" i="28"/>
  <c r="AH995" i="28"/>
  <c r="AF999" i="28"/>
  <c r="AF1003" i="28"/>
  <c r="AF1008" i="28"/>
  <c r="AF1012" i="28"/>
  <c r="AH1012" i="28"/>
  <c r="AF1017" i="28"/>
  <c r="AG1020" i="28"/>
  <c r="AF1024" i="28"/>
  <c r="E1028" i="28"/>
  <c r="AF1028" i="28"/>
  <c r="AH1028" i="28"/>
  <c r="AF1033" i="28"/>
  <c r="AF1037" i="28"/>
  <c r="AF1041" i="28"/>
  <c r="E1045" i="28"/>
  <c r="AF1045" i="28"/>
  <c r="AH1045" i="28"/>
  <c r="AF1050" i="28"/>
  <c r="AF1054" i="28"/>
  <c r="AF1058" i="28"/>
  <c r="E1062" i="28"/>
  <c r="AF1062" i="28"/>
  <c r="AH1062" i="28"/>
  <c r="AG1065" i="28"/>
  <c r="AH1065" i="28"/>
  <c r="AF1070" i="28"/>
  <c r="AF1075" i="28"/>
  <c r="AF1079" i="28"/>
  <c r="AF1083" i="28"/>
  <c r="AH1083" i="28"/>
  <c r="AF1087" i="28"/>
  <c r="AF1091" i="28"/>
  <c r="T1072" i="28"/>
  <c r="E1099" i="28"/>
  <c r="AF1099" i="28"/>
  <c r="AG1102" i="28"/>
  <c r="AG1107" i="28"/>
  <c r="AG1111" i="28"/>
  <c r="AG1115" i="28"/>
  <c r="AG1119" i="28"/>
  <c r="AG1124" i="28"/>
  <c r="E1128" i="28"/>
  <c r="AF1128" i="28"/>
  <c r="AH1128" i="28"/>
  <c r="AG1131" i="28"/>
  <c r="E1136" i="28"/>
  <c r="AF1136" i="28"/>
  <c r="AH1136" i="28"/>
  <c r="AH1142" i="28"/>
  <c r="AG1145" i="28"/>
  <c r="AF1149" i="28"/>
  <c r="AF1153" i="28"/>
  <c r="AG1166" i="28"/>
  <c r="AG1173" i="28"/>
  <c r="AH1173" i="28"/>
  <c r="AG1176" i="28"/>
  <c r="AH1176" i="28"/>
  <c r="AF1180" i="28"/>
  <c r="AF1184" i="28"/>
  <c r="AG1188" i="28"/>
  <c r="AG1192" i="28"/>
  <c r="E1197" i="28"/>
  <c r="AF1197" i="28"/>
  <c r="AF1200" i="28"/>
  <c r="AH1200" i="28"/>
  <c r="AG1203" i="28"/>
  <c r="AF1207" i="28"/>
  <c r="AF1212" i="28"/>
  <c r="AF1216" i="28"/>
  <c r="AG1219" i="28"/>
  <c r="AH1219" i="28"/>
  <c r="AG1223" i="28"/>
  <c r="AG1228" i="28"/>
  <c r="AF1232" i="28"/>
  <c r="AG1238" i="28"/>
  <c r="AH1238" i="28"/>
  <c r="AG1242" i="28"/>
  <c r="AG1245" i="28"/>
  <c r="E1255" i="28"/>
  <c r="AF1255" i="28"/>
  <c r="AF1259" i="28"/>
  <c r="E1263" i="28"/>
  <c r="AF1263" i="28"/>
  <c r="E1267" i="28"/>
  <c r="AF1267" i="28"/>
  <c r="AH1267" i="28"/>
  <c r="AG1270" i="28"/>
  <c r="AF1275" i="28"/>
  <c r="AG1278" i="28"/>
  <c r="AG1283" i="28"/>
  <c r="E1287" i="28"/>
  <c r="AF1287" i="28"/>
  <c r="AF1294" i="28"/>
  <c r="AH1294" i="28"/>
  <c r="AF1299" i="28"/>
  <c r="E1303" i="28"/>
  <c r="AF1303" i="28"/>
  <c r="AH1303" i="28"/>
  <c r="E1307" i="28"/>
  <c r="AF1307" i="28"/>
  <c r="AF1315" i="28"/>
  <c r="AG1318" i="28"/>
  <c r="E1322" i="28"/>
  <c r="AF1322" i="28"/>
  <c r="AG1325" i="28"/>
  <c r="AG1329" i="28"/>
  <c r="AF1333" i="28"/>
  <c r="AG1347" i="28"/>
  <c r="AG1351" i="28"/>
  <c r="AG1355" i="28"/>
  <c r="AF1362" i="28"/>
  <c r="AF1367" i="28"/>
  <c r="AG1370" i="28"/>
  <c r="AF1375" i="28"/>
  <c r="AG1378" i="28"/>
  <c r="AF1385" i="28"/>
  <c r="AF1392" i="28"/>
  <c r="AG1395" i="28"/>
  <c r="AF1404" i="28"/>
  <c r="AH1404" i="28"/>
  <c r="AG1407" i="28"/>
  <c r="AG1411" i="28"/>
  <c r="AF1415" i="28"/>
  <c r="AF1419" i="28"/>
  <c r="AF1423" i="28"/>
  <c r="AF1430" i="28"/>
  <c r="AF1434" i="28"/>
  <c r="AG1441" i="28"/>
  <c r="AG1445" i="28"/>
  <c r="AF1449" i="28"/>
  <c r="AF1454" i="28"/>
  <c r="AF1458" i="28"/>
  <c r="AF1463" i="28"/>
  <c r="AH1463" i="28"/>
  <c r="AF1467" i="28"/>
  <c r="AF1471" i="28"/>
  <c r="AF1475" i="28"/>
  <c r="AH1475" i="28"/>
  <c r="AG1479" i="28"/>
  <c r="AG1483" i="28"/>
  <c r="AG1487" i="28"/>
  <c r="AG1492" i="28"/>
  <c r="AF1496" i="28"/>
  <c r="AF1507" i="28"/>
  <c r="AG1510" i="28"/>
  <c r="AG1523" i="28"/>
  <c r="AF1527" i="28"/>
  <c r="AH1527" i="28"/>
  <c r="AG1534" i="28"/>
  <c r="AG1538" i="28"/>
  <c r="AG1543" i="28"/>
  <c r="AG1550" i="28"/>
  <c r="AF1558" i="28"/>
  <c r="AF1569" i="28"/>
  <c r="AF1573" i="28"/>
  <c r="AF1577" i="28"/>
  <c r="AF1582" i="28"/>
  <c r="AF1585" i="28"/>
  <c r="AF1589" i="28"/>
  <c r="AH1592" i="28"/>
  <c r="AG1595" i="28"/>
  <c r="AH1595" i="28"/>
  <c r="AF1604" i="28"/>
  <c r="AG1613" i="28"/>
  <c r="AG1617" i="28"/>
  <c r="AG1624" i="28"/>
  <c r="AG1628" i="28"/>
  <c r="AF1633" i="28"/>
  <c r="AF1637" i="28"/>
  <c r="AF1642" i="28"/>
  <c r="AF1646" i="28"/>
  <c r="AF1650" i="28"/>
  <c r="AF1655" i="28"/>
  <c r="AG1662" i="28"/>
  <c r="AG1666" i="28"/>
  <c r="AG1671" i="28"/>
  <c r="AG1681" i="28"/>
  <c r="AF1715" i="28"/>
  <c r="AF1718" i="28"/>
  <c r="AG1806" i="28"/>
  <c r="AG1811" i="28"/>
  <c r="AG1815" i="28"/>
  <c r="AG1845" i="28"/>
  <c r="AF686" i="28"/>
  <c r="AG961" i="28"/>
  <c r="AG1698" i="28"/>
  <c r="AG1702" i="28"/>
  <c r="AG1706" i="28"/>
  <c r="AG1710" i="28"/>
  <c r="AF1714" i="28"/>
  <c r="AF1722" i="28"/>
  <c r="AF1726" i="28"/>
  <c r="AF1731" i="28"/>
  <c r="AF1735" i="28"/>
  <c r="AF1739" i="28"/>
  <c r="AF1747" i="28"/>
  <c r="AH1747" i="28"/>
  <c r="AF1751" i="28"/>
  <c r="AF1755" i="28"/>
  <c r="AF1760" i="28"/>
  <c r="AG1767" i="28"/>
  <c r="AF1771" i="28"/>
  <c r="AG1774" i="28"/>
  <c r="AG1778" i="28"/>
  <c r="AG1788" i="28"/>
  <c r="AH1788" i="28"/>
  <c r="AF1801" i="28"/>
  <c r="AG1807" i="28"/>
  <c r="AG1812" i="28"/>
  <c r="AF1817" i="28"/>
  <c r="AF1820" i="28"/>
  <c r="AF1827" i="28"/>
  <c r="AG1835" i="28"/>
  <c r="AF1839" i="28"/>
  <c r="AF1843" i="28"/>
  <c r="AG1846" i="28"/>
  <c r="AF1851" i="28"/>
  <c r="AG1854" i="28"/>
  <c r="AF1858" i="28"/>
  <c r="AF1862" i="28"/>
  <c r="AF1868" i="28"/>
  <c r="E1672" i="28"/>
  <c r="AG1672" i="28"/>
  <c r="AF1682" i="28"/>
  <c r="AG1685" i="28"/>
  <c r="E1688" i="28"/>
  <c r="AG1688" i="28"/>
  <c r="AH1688" i="28"/>
  <c r="AH1693" i="28"/>
  <c r="AF1699" i="28"/>
  <c r="AF1703" i="28"/>
  <c r="AF1707" i="28"/>
  <c r="AH1707" i="28"/>
  <c r="AF1711" i="28"/>
  <c r="AG1714" i="28"/>
  <c r="AG1717" i="28"/>
  <c r="AH1717" i="28"/>
  <c r="AG1722" i="28"/>
  <c r="AG1726" i="28"/>
  <c r="AG1731" i="28"/>
  <c r="AG1735" i="28"/>
  <c r="AG1739" i="28"/>
  <c r="AG1751" i="28"/>
  <c r="AG1755" i="28"/>
  <c r="AG1760" i="28"/>
  <c r="AF1764" i="28"/>
  <c r="AH1764" i="28"/>
  <c r="AF1768" i="28"/>
  <c r="AG1771" i="28"/>
  <c r="AF1775" i="28"/>
  <c r="AF1779" i="28"/>
  <c r="AF1795" i="28"/>
  <c r="AH1795" i="28"/>
  <c r="AG1801" i="28"/>
  <c r="AG1804" i="28"/>
  <c r="AH1804" i="28"/>
  <c r="AF1809" i="28"/>
  <c r="AF1813" i="28"/>
  <c r="AG1817" i="28"/>
  <c r="AG1820" i="28"/>
  <c r="AG1827" i="28"/>
  <c r="AF1836" i="28"/>
  <c r="AG1839" i="28"/>
  <c r="AG1843" i="28"/>
  <c r="AG1851" i="28"/>
  <c r="AG1858" i="28"/>
  <c r="AG1862" i="28"/>
  <c r="AG1868" i="28"/>
  <c r="AF1723" i="28"/>
  <c r="AF1732" i="28"/>
  <c r="AF1736" i="28"/>
  <c r="AF1740" i="28"/>
  <c r="E1744" i="28"/>
  <c r="AG1744" i="28"/>
  <c r="AH1744" i="28"/>
  <c r="AF1748" i="28"/>
  <c r="AF1752" i="28"/>
  <c r="AF1756" i="28"/>
  <c r="AF1761" i="28"/>
  <c r="AH1761" i="28"/>
  <c r="AG1768" i="28"/>
  <c r="AG1775" i="28"/>
  <c r="AG1779" i="28"/>
  <c r="AF1786" i="28"/>
  <c r="AF1789" i="28"/>
  <c r="AH1789" i="28"/>
  <c r="AG1792" i="28"/>
  <c r="AH1792" i="28"/>
  <c r="AG1798" i="28"/>
  <c r="AH1798" i="28"/>
  <c r="AG1809" i="28"/>
  <c r="AG1813" i="28"/>
  <c r="AF1821" i="28"/>
  <c r="AG1824" i="28"/>
  <c r="AH1824" i="28"/>
  <c r="AF1828" i="28"/>
  <c r="AG1831" i="28"/>
  <c r="AH1831" i="28"/>
  <c r="AG1836" i="28"/>
  <c r="AF1840" i="28"/>
  <c r="AF1855" i="28"/>
  <c r="AH1855" i="28"/>
  <c r="AF1859" i="28"/>
  <c r="AF1863" i="28"/>
  <c r="AF1869" i="28"/>
  <c r="AF1700" i="28"/>
  <c r="AF1704" i="28"/>
  <c r="AF1708" i="28"/>
  <c r="AF1712" i="28"/>
  <c r="AG1715" i="28"/>
  <c r="AG1718" i="28"/>
  <c r="AG1723" i="28"/>
  <c r="AG1728" i="28"/>
  <c r="AH1728" i="28"/>
  <c r="AG1732" i="28"/>
  <c r="AG1736" i="28"/>
  <c r="AG1740" i="28"/>
  <c r="AG1748" i="28"/>
  <c r="AG1752" i="28"/>
  <c r="AG1756" i="28"/>
  <c r="AF1765" i="28"/>
  <c r="AF1772" i="28"/>
  <c r="AH1772" i="28"/>
  <c r="AF1776" i="28"/>
  <c r="AF1780" i="28"/>
  <c r="AG1786" i="28"/>
  <c r="AF1793" i="28"/>
  <c r="AF1799" i="28"/>
  <c r="AF1810" i="28"/>
  <c r="AG1821" i="28"/>
  <c r="AG1828" i="28"/>
  <c r="AG1840" i="28"/>
  <c r="AF1844" i="28"/>
  <c r="AH1844" i="28"/>
  <c r="AG1848" i="28"/>
  <c r="AH1848" i="28"/>
  <c r="AF1852" i="28"/>
  <c r="AH1852" i="28"/>
  <c r="AG1859" i="28"/>
  <c r="AG1863" i="28"/>
  <c r="AF1866" i="28"/>
  <c r="AG1869" i="28"/>
  <c r="AF1720" i="28"/>
  <c r="AF1724" i="28"/>
  <c r="AF1729" i="28"/>
  <c r="AF1733" i="28"/>
  <c r="AF1737" i="28"/>
  <c r="AF1741" i="28"/>
  <c r="AG1745" i="28"/>
  <c r="AH1745" i="28"/>
  <c r="AF1749" i="28"/>
  <c r="AF1753" i="28"/>
  <c r="AF1757" i="28"/>
  <c r="L1695" i="28"/>
  <c r="AF1762" i="28"/>
  <c r="AG1765" i="28"/>
  <c r="AG1776" i="28"/>
  <c r="AG1780" i="28"/>
  <c r="AF1787" i="28"/>
  <c r="AF1790" i="28"/>
  <c r="AG1793" i="28"/>
  <c r="AG1799" i="28"/>
  <c r="AG1802" i="28"/>
  <c r="AH1802" i="28"/>
  <c r="AG1805" i="28"/>
  <c r="AH1805" i="28"/>
  <c r="AG1810" i="28"/>
  <c r="AF1814" i="28"/>
  <c r="AH1814" i="28"/>
  <c r="AG1818" i="28"/>
  <c r="AH1818" i="28"/>
  <c r="AF1822" i="28"/>
  <c r="AF1825" i="28"/>
  <c r="AH1825" i="28"/>
  <c r="AF1829" i="28"/>
  <c r="AG1833" i="28"/>
  <c r="AH1833" i="28"/>
  <c r="AF1841" i="28"/>
  <c r="AF1849" i="28"/>
  <c r="AF1856" i="28"/>
  <c r="AF1860" i="28"/>
  <c r="AG1866" i="28"/>
  <c r="AG1677" i="28"/>
  <c r="E1687" i="28"/>
  <c r="AF1687" i="28"/>
  <c r="AH1687" i="28"/>
  <c r="AG1690" i="28"/>
  <c r="AF1697" i="28"/>
  <c r="AF1701" i="28"/>
  <c r="AF1705" i="28"/>
  <c r="AF1709" i="28"/>
  <c r="E1716" i="28"/>
  <c r="AF1716" i="28"/>
  <c r="AH1716" i="28"/>
  <c r="X1695" i="28"/>
  <c r="AG1720" i="28"/>
  <c r="AG1724" i="28"/>
  <c r="AG1729" i="28"/>
  <c r="AG1733" i="28"/>
  <c r="AG1737" i="28"/>
  <c r="AG1741" i="28"/>
  <c r="AF1746" i="28"/>
  <c r="AG1749" i="28"/>
  <c r="AG1753" i="28"/>
  <c r="AG1757" i="28"/>
  <c r="AG1762" i="28"/>
  <c r="AF1766" i="28"/>
  <c r="AH1766" i="28"/>
  <c r="AG1769" i="28"/>
  <c r="AH1769" i="28"/>
  <c r="AF1773" i="28"/>
  <c r="AH1773" i="28"/>
  <c r="AF1777" i="28"/>
  <c r="AH1782" i="28"/>
  <c r="AG1787" i="28"/>
  <c r="AG1790" i="28"/>
  <c r="AG1796" i="28"/>
  <c r="AH1796" i="28"/>
  <c r="AF1803" i="28"/>
  <c r="AF1806" i="28"/>
  <c r="AF1811" i="28"/>
  <c r="AG1822" i="28"/>
  <c r="AG1829" i="28"/>
  <c r="AF1834" i="28"/>
  <c r="AG1837" i="28"/>
  <c r="AH1837" i="28"/>
  <c r="AG1841" i="28"/>
  <c r="AF1845" i="28"/>
  <c r="AG1849" i="28"/>
  <c r="AF1853" i="28"/>
  <c r="AG1856" i="28"/>
  <c r="AG1860" i="28"/>
  <c r="AF84" i="28"/>
  <c r="AF76" i="28"/>
  <c r="AF68" i="28"/>
  <c r="AF59" i="28"/>
  <c r="AF50" i="28"/>
  <c r="AF42" i="28"/>
  <c r="AF33" i="28"/>
  <c r="AF24" i="28"/>
  <c r="AF16" i="28"/>
  <c r="AF8" i="28"/>
  <c r="AG86" i="28"/>
  <c r="AG78" i="28"/>
  <c r="AG70" i="28"/>
  <c r="AG61" i="28"/>
  <c r="AG53" i="28"/>
  <c r="AG44" i="28"/>
  <c r="AG35" i="28"/>
  <c r="AG26" i="28"/>
  <c r="AG18" i="28"/>
  <c r="AG10" i="28"/>
  <c r="X93" i="28"/>
  <c r="H271" i="28"/>
  <c r="P271" i="28"/>
  <c r="AE319" i="28"/>
  <c r="AG319" i="28"/>
  <c r="J449" i="28"/>
  <c r="S449" i="28"/>
  <c r="AA449" i="28"/>
  <c r="S805" i="28"/>
  <c r="AA805" i="28"/>
  <c r="AF92" i="28"/>
  <c r="AF83" i="28"/>
  <c r="AF75" i="28"/>
  <c r="AF66" i="28"/>
  <c r="AF58" i="28"/>
  <c r="AF49" i="28"/>
  <c r="AF41" i="28"/>
  <c r="AF32" i="28"/>
  <c r="AF23" i="28"/>
  <c r="AF15" i="28"/>
  <c r="AF7" i="28"/>
  <c r="AG85" i="28"/>
  <c r="AG77" i="28"/>
  <c r="AG69" i="28"/>
  <c r="AG60" i="28"/>
  <c r="AG51" i="28"/>
  <c r="AG43" i="28"/>
  <c r="AG34" i="28"/>
  <c r="AG25" i="28"/>
  <c r="AG17" i="28"/>
  <c r="AG9" i="28"/>
  <c r="I182" i="28"/>
  <c r="Q182" i="28"/>
  <c r="J271" i="28"/>
  <c r="R303" i="28"/>
  <c r="AF303" i="28"/>
  <c r="AF91" i="28"/>
  <c r="AF82" i="28"/>
  <c r="AF74" i="28"/>
  <c r="AF65" i="28"/>
  <c r="AF57" i="28"/>
  <c r="AF48" i="28"/>
  <c r="AF40" i="28"/>
  <c r="AF31" i="28"/>
  <c r="AF22" i="28"/>
  <c r="AF14" i="28"/>
  <c r="AF6" i="28"/>
  <c r="AG84" i="28"/>
  <c r="AG76" i="28"/>
  <c r="AG68" i="28"/>
  <c r="AG59" i="28"/>
  <c r="AG50" i="28"/>
  <c r="AG42" i="28"/>
  <c r="AG33" i="28"/>
  <c r="AG24" i="28"/>
  <c r="E16" i="28"/>
  <c r="AG16" i="28"/>
  <c r="AG8" i="28"/>
  <c r="I93" i="28"/>
  <c r="Q93" i="28"/>
  <c r="Z93" i="28"/>
  <c r="AE183" i="28"/>
  <c r="AG183" i="28"/>
  <c r="L449" i="28"/>
  <c r="U449" i="28"/>
  <c r="R748" i="28"/>
  <c r="AF748" i="28"/>
  <c r="Z716" i="28"/>
  <c r="AF89" i="28"/>
  <c r="AF81" i="28"/>
  <c r="AF73" i="28"/>
  <c r="AF64" i="28"/>
  <c r="AF56" i="28"/>
  <c r="AF47" i="28"/>
  <c r="AF39" i="28"/>
  <c r="AF30" i="28"/>
  <c r="AF21" i="28"/>
  <c r="AF13" i="28"/>
  <c r="AG92" i="28"/>
  <c r="AG83" i="28"/>
  <c r="AG75" i="28"/>
  <c r="AG66" i="28"/>
  <c r="AG58" i="28"/>
  <c r="AG49" i="28"/>
  <c r="AG41" i="28"/>
  <c r="AG32" i="28"/>
  <c r="AG23" i="28"/>
  <c r="AG15" i="28"/>
  <c r="AG7" i="28"/>
  <c r="R179" i="28"/>
  <c r="AF179" i="28"/>
  <c r="AB182" i="28"/>
  <c r="K182" i="28"/>
  <c r="AA983" i="28"/>
  <c r="AF88" i="28"/>
  <c r="AF80" i="28"/>
  <c r="AF72" i="28"/>
  <c r="AF63" i="28"/>
  <c r="AF55" i="28"/>
  <c r="AF46" i="28"/>
  <c r="AF38" i="28"/>
  <c r="AF29" i="28"/>
  <c r="AF20" i="28"/>
  <c r="AF12" i="28"/>
  <c r="AG91" i="28"/>
  <c r="AG82" i="28"/>
  <c r="AG74" i="28"/>
  <c r="AG65" i="28"/>
  <c r="AG57" i="28"/>
  <c r="AG48" i="28"/>
  <c r="AG40" i="28"/>
  <c r="AG31" i="28"/>
  <c r="AG22" i="28"/>
  <c r="AG14" i="28"/>
  <c r="AG6" i="28"/>
  <c r="AC182" i="28"/>
  <c r="R245" i="28"/>
  <c r="AF245" i="28"/>
  <c r="AE357" i="28"/>
  <c r="AG357" i="28"/>
  <c r="E413" i="28"/>
  <c r="R446" i="28"/>
  <c r="AF446" i="28"/>
  <c r="R450" i="28"/>
  <c r="AF450" i="28"/>
  <c r="T538" i="28"/>
  <c r="R1104" i="28"/>
  <c r="AF1104" i="28"/>
  <c r="AF87" i="28"/>
  <c r="AF79" i="28"/>
  <c r="AF71" i="28"/>
  <c r="AF62" i="28"/>
  <c r="AF54" i="28"/>
  <c r="AF45" i="28"/>
  <c r="AF37" i="28"/>
  <c r="AF27" i="28"/>
  <c r="AF19" i="28"/>
  <c r="AF11" i="28"/>
  <c r="AG89" i="28"/>
  <c r="AG81" i="28"/>
  <c r="AG73" i="28"/>
  <c r="AG64" i="28"/>
  <c r="AG56" i="28"/>
  <c r="AG47" i="28"/>
  <c r="AG39" i="28"/>
  <c r="AG30" i="28"/>
  <c r="AG21" i="28"/>
  <c r="AG13" i="28"/>
  <c r="M182" i="28"/>
  <c r="V182" i="28"/>
  <c r="AD182" i="28"/>
  <c r="AB1072" i="28"/>
  <c r="AF86" i="28"/>
  <c r="AF78" i="28"/>
  <c r="AF70" i="28"/>
  <c r="AF61" i="28"/>
  <c r="AF53" i="28"/>
  <c r="AF44" i="28"/>
  <c r="AF35" i="28"/>
  <c r="AF26" i="28"/>
  <c r="AF18" i="28"/>
  <c r="AF10" i="28"/>
  <c r="AG88" i="28"/>
  <c r="AG80" i="28"/>
  <c r="AG72" i="28"/>
  <c r="AG63" i="28"/>
  <c r="AG55" i="28"/>
  <c r="AG46" i="28"/>
  <c r="AG38" i="28"/>
  <c r="AG29" i="28"/>
  <c r="AG20" i="28"/>
  <c r="AG12" i="28"/>
  <c r="L182" i="28"/>
  <c r="E451" i="28"/>
  <c r="AF85" i="28"/>
  <c r="AF77" i="28"/>
  <c r="AF69" i="28"/>
  <c r="AF60" i="28"/>
  <c r="AF51" i="28"/>
  <c r="AF43" i="28"/>
  <c r="AF34" i="28"/>
  <c r="AF25" i="28"/>
  <c r="AF17" i="28"/>
  <c r="AF9" i="28"/>
  <c r="AG87" i="28"/>
  <c r="AG79" i="28"/>
  <c r="AG71" i="28"/>
  <c r="AG62" i="28"/>
  <c r="AG54" i="28"/>
  <c r="AG45" i="28"/>
  <c r="AG37" i="28"/>
  <c r="AG27" i="28"/>
  <c r="AG19" i="28"/>
  <c r="AG11" i="28"/>
  <c r="AE156" i="28"/>
  <c r="AG156" i="28"/>
  <c r="O182" i="28"/>
  <c r="R384" i="28"/>
  <c r="AF384" i="28"/>
  <c r="N360" i="28"/>
  <c r="AE675" i="28"/>
  <c r="AG675" i="28"/>
  <c r="E886" i="28"/>
  <c r="R1832" i="28"/>
  <c r="AF1832" i="28"/>
  <c r="M1250" i="28"/>
  <c r="E1327" i="28"/>
  <c r="N1339" i="28"/>
  <c r="K1428" i="28"/>
  <c r="T1428" i="28"/>
  <c r="AB1428" i="28"/>
  <c r="AB1606" i="28"/>
  <c r="E1675" i="28"/>
  <c r="L716" i="28"/>
  <c r="AB716" i="28"/>
  <c r="R957" i="28"/>
  <c r="AF957" i="28"/>
  <c r="L1072" i="28"/>
  <c r="R1158" i="28"/>
  <c r="AF1158" i="28"/>
  <c r="S1250" i="28"/>
  <c r="AA1250" i="28"/>
  <c r="L1428" i="28"/>
  <c r="AE895" i="28"/>
  <c r="AG895" i="28"/>
  <c r="V1339" i="28"/>
  <c r="H1339" i="28"/>
  <c r="P1339" i="28"/>
  <c r="U1428" i="28"/>
  <c r="AC1428" i="28"/>
  <c r="AA627" i="28"/>
  <c r="R651" i="28"/>
  <c r="AF651" i="28"/>
  <c r="N627" i="28"/>
  <c r="M716" i="28"/>
  <c r="V716" i="28"/>
  <c r="AD716" i="28"/>
  <c r="R1073" i="28"/>
  <c r="AF1073" i="28"/>
  <c r="E1341" i="28"/>
  <c r="R1460" i="28"/>
  <c r="AF1460" i="28"/>
  <c r="L894" i="28"/>
  <c r="U894" i="28"/>
  <c r="AC894" i="28"/>
  <c r="M1072" i="28"/>
  <c r="V1072" i="28"/>
  <c r="AD1072" i="28"/>
  <c r="U1250" i="28"/>
  <c r="S1339" i="28"/>
  <c r="AA1339" i="28"/>
  <c r="R1452" i="28"/>
  <c r="AF1452" i="28"/>
  <c r="N1428" i="28"/>
  <c r="E1100" i="28"/>
  <c r="AE1185" i="28"/>
  <c r="AG1185" i="28"/>
  <c r="AC1161" i="28"/>
  <c r="R1425" i="28"/>
  <c r="AF1425" i="28"/>
  <c r="AB1517" i="28"/>
  <c r="L1606" i="28"/>
  <c r="U1606" i="28"/>
  <c r="AC1606" i="28"/>
  <c r="M1606" i="28"/>
  <c r="S1517" i="28"/>
  <c r="AA1517" i="28"/>
  <c r="I1695" i="28"/>
  <c r="Q1695" i="28"/>
  <c r="Z1695" i="28"/>
  <c r="N1517" i="28"/>
  <c r="W1517" i="28"/>
  <c r="K1517" i="28"/>
  <c r="T1517" i="28"/>
  <c r="E1583" i="28"/>
  <c r="X1606" i="28"/>
  <c r="R1781" i="28"/>
  <c r="AF1781" i="28"/>
  <c r="H1428" i="28"/>
  <c r="P1428" i="28"/>
  <c r="R1630" i="28"/>
  <c r="AF1630" i="28"/>
  <c r="N1606" i="28"/>
  <c r="T1695" i="28"/>
  <c r="AB1695" i="28"/>
  <c r="E1600" i="28"/>
  <c r="S1695" i="28"/>
  <c r="E343" i="28"/>
  <c r="AE94" i="28"/>
  <c r="AG94" i="28"/>
  <c r="E170" i="28"/>
  <c r="X182" i="28"/>
  <c r="AE268" i="28"/>
  <c r="AG268" i="28"/>
  <c r="R357" i="28"/>
  <c r="AF357" i="28"/>
  <c r="AE384" i="28"/>
  <c r="AG384" i="28"/>
  <c r="J360" i="28"/>
  <c r="R392" i="28"/>
  <c r="AF392" i="28"/>
  <c r="Z360" i="28"/>
  <c r="U93" i="28"/>
  <c r="AC93" i="28"/>
  <c r="R125" i="28"/>
  <c r="AF125" i="28"/>
  <c r="H182" i="28"/>
  <c r="P182" i="28"/>
  <c r="U271" i="28"/>
  <c r="AC271" i="28"/>
  <c r="Y271" i="28"/>
  <c r="M93" i="28"/>
  <c r="V93" i="28"/>
  <c r="AD93" i="28"/>
  <c r="AE179" i="28"/>
  <c r="AG179" i="28"/>
  <c r="R183" i="28"/>
  <c r="AF183" i="28"/>
  <c r="M271" i="28"/>
  <c r="V271" i="28"/>
  <c r="AD271" i="28"/>
  <c r="W271" i="28"/>
  <c r="I271" i="28"/>
  <c r="Q271" i="28"/>
  <c r="H360" i="28"/>
  <c r="P360" i="28"/>
  <c r="F93" i="28"/>
  <c r="N93" i="28"/>
  <c r="W93" i="28"/>
  <c r="AE141" i="28"/>
  <c r="AG141" i="28"/>
  <c r="AE206" i="28"/>
  <c r="AG206" i="28"/>
  <c r="R272" i="28"/>
  <c r="AF272" i="28"/>
  <c r="E281" i="28"/>
  <c r="R295" i="28"/>
  <c r="AF295" i="28"/>
  <c r="N271" i="28"/>
  <c r="G271" i="28"/>
  <c r="O271" i="28"/>
  <c r="X271" i="28"/>
  <c r="E330" i="28"/>
  <c r="E351" i="28"/>
  <c r="E356" i="28"/>
  <c r="R94" i="28"/>
  <c r="AF94" i="28"/>
  <c r="G93" i="28"/>
  <c r="O93" i="28"/>
  <c r="J182" i="28"/>
  <c r="Z182" i="28"/>
  <c r="Z271" i="28"/>
  <c r="Y93" i="28"/>
  <c r="E203" i="28"/>
  <c r="R206" i="28"/>
  <c r="AF206" i="28"/>
  <c r="N182" i="28"/>
  <c r="S182" i="28"/>
  <c r="AA182" i="28"/>
  <c r="AE334" i="28"/>
  <c r="AG334" i="28"/>
  <c r="R361" i="28"/>
  <c r="AF361" i="28"/>
  <c r="E650" i="28"/>
  <c r="E102" i="28"/>
  <c r="J93" i="28"/>
  <c r="AE117" i="28"/>
  <c r="AG117" i="28"/>
  <c r="R141" i="28"/>
  <c r="AF141" i="28"/>
  <c r="AE245" i="28"/>
  <c r="AG245" i="28"/>
  <c r="AE272" i="28"/>
  <c r="AG272" i="28"/>
  <c r="AE295" i="28"/>
  <c r="AG295" i="28"/>
  <c r="E335" i="28"/>
  <c r="M360" i="28"/>
  <c r="V360" i="28"/>
  <c r="AD360" i="28"/>
  <c r="Y360" i="28"/>
  <c r="I449" i="28"/>
  <c r="Q449" i="28"/>
  <c r="AE535" i="28"/>
  <c r="AG535" i="28"/>
  <c r="AE539" i="28"/>
  <c r="AG539" i="28"/>
  <c r="M538" i="28"/>
  <c r="V538" i="28"/>
  <c r="AD538" i="28"/>
  <c r="J538" i="28"/>
  <c r="R570" i="28"/>
  <c r="AF570" i="28"/>
  <c r="R601" i="28"/>
  <c r="AF601" i="28"/>
  <c r="R628" i="28"/>
  <c r="AF628" i="28"/>
  <c r="AE713" i="28"/>
  <c r="AG713" i="28"/>
  <c r="R717" i="28"/>
  <c r="AF717" i="28"/>
  <c r="W716" i="28"/>
  <c r="E832" i="28"/>
  <c r="I805" i="28"/>
  <c r="I360" i="28"/>
  <c r="Q360" i="28"/>
  <c r="AE473" i="28"/>
  <c r="AG473" i="28"/>
  <c r="AD449" i="28"/>
  <c r="R562" i="28"/>
  <c r="AF562" i="28"/>
  <c r="N538" i="28"/>
  <c r="R586" i="28"/>
  <c r="AF586" i="28"/>
  <c r="R624" i="28"/>
  <c r="AF624" i="28"/>
  <c r="J627" i="28"/>
  <c r="R659" i="28"/>
  <c r="AF659" i="28"/>
  <c r="Z627" i="28"/>
  <c r="AE690" i="28"/>
  <c r="AG690" i="28"/>
  <c r="G716" i="28"/>
  <c r="O716" i="28"/>
  <c r="X716" i="28"/>
  <c r="R802" i="28"/>
  <c r="AF802" i="28"/>
  <c r="AE806" i="28"/>
  <c r="AG806" i="28"/>
  <c r="U805" i="28"/>
  <c r="AC805" i="28"/>
  <c r="AE446" i="28"/>
  <c r="AG446" i="28"/>
  <c r="AE450" i="28"/>
  <c r="AG450" i="28"/>
  <c r="R473" i="28"/>
  <c r="AF473" i="28"/>
  <c r="N449" i="28"/>
  <c r="W449" i="28"/>
  <c r="E479" i="28"/>
  <c r="R512" i="28"/>
  <c r="AF512" i="28"/>
  <c r="H716" i="28"/>
  <c r="P716" i="28"/>
  <c r="AE764" i="28"/>
  <c r="AG764" i="28"/>
  <c r="E780" i="28"/>
  <c r="AE779" i="28"/>
  <c r="AG779" i="28"/>
  <c r="G23" i="24"/>
  <c r="M805" i="28"/>
  <c r="V805" i="28"/>
  <c r="AD805" i="28"/>
  <c r="S360" i="28"/>
  <c r="G449" i="28"/>
  <c r="O449" i="28"/>
  <c r="AE497" i="28"/>
  <c r="AG497" i="28"/>
  <c r="E569" i="28"/>
  <c r="AE601" i="28"/>
  <c r="AG601" i="28"/>
  <c r="E619" i="28"/>
  <c r="AE651" i="28"/>
  <c r="AG651" i="28"/>
  <c r="R829" i="28"/>
  <c r="AF829" i="28"/>
  <c r="N805" i="28"/>
  <c r="W805" i="28"/>
  <c r="J805" i="28"/>
  <c r="R837" i="28"/>
  <c r="AF837" i="28"/>
  <c r="Z805" i="28"/>
  <c r="W360" i="28"/>
  <c r="AE423" i="28"/>
  <c r="AG423" i="28"/>
  <c r="R535" i="28"/>
  <c r="AF535" i="28"/>
  <c r="R539" i="28"/>
  <c r="AF539" i="28"/>
  <c r="AE628" i="28"/>
  <c r="AG628" i="28"/>
  <c r="U627" i="28"/>
  <c r="AC627" i="28"/>
  <c r="Y716" i="28"/>
  <c r="G805" i="28"/>
  <c r="O805" i="28"/>
  <c r="G360" i="28"/>
  <c r="O360" i="28"/>
  <c r="X360" i="28"/>
  <c r="Z449" i="28"/>
  <c r="E475" i="28"/>
  <c r="E560" i="28"/>
  <c r="AE562" i="28"/>
  <c r="AG562" i="28"/>
  <c r="W538" i="28"/>
  <c r="AE624" i="28"/>
  <c r="AG624" i="28"/>
  <c r="M627" i="28"/>
  <c r="V627" i="28"/>
  <c r="AD627" i="28"/>
  <c r="W627" i="28"/>
  <c r="Y627" i="28"/>
  <c r="R713" i="28"/>
  <c r="AF713" i="28"/>
  <c r="T716" i="28"/>
  <c r="AE740" i="28"/>
  <c r="AG740" i="28"/>
  <c r="AC716" i="28"/>
  <c r="I716" i="28"/>
  <c r="Q716" i="28"/>
  <c r="AE802" i="28"/>
  <c r="AG802" i="28"/>
  <c r="E804" i="28"/>
  <c r="R806" i="28"/>
  <c r="AF806" i="28"/>
  <c r="E836" i="28"/>
  <c r="AE853" i="28"/>
  <c r="AG853" i="28"/>
  <c r="X449" i="28"/>
  <c r="G538" i="28"/>
  <c r="O538" i="28"/>
  <c r="X538" i="28"/>
  <c r="Y538" i="28"/>
  <c r="G627" i="28"/>
  <c r="O627" i="28"/>
  <c r="X627" i="28"/>
  <c r="I627" i="28"/>
  <c r="Q627" i="28"/>
  <c r="J716" i="28"/>
  <c r="X805" i="28"/>
  <c r="U360" i="28"/>
  <c r="AC360" i="28"/>
  <c r="E398" i="28"/>
  <c r="K449" i="28"/>
  <c r="H449" i="28"/>
  <c r="P449" i="28"/>
  <c r="Y449" i="28"/>
  <c r="U538" i="28"/>
  <c r="AC538" i="28"/>
  <c r="Z538" i="28"/>
  <c r="H538" i="28"/>
  <c r="P538" i="28"/>
  <c r="AE586" i="28"/>
  <c r="AG586" i="28"/>
  <c r="I538" i="28"/>
  <c r="Q538" i="28"/>
  <c r="H627" i="28"/>
  <c r="P627" i="28"/>
  <c r="R675" i="28"/>
  <c r="AF675" i="28"/>
  <c r="R740" i="28"/>
  <c r="AF740" i="28"/>
  <c r="N716" i="28"/>
  <c r="E816" i="28"/>
  <c r="H805" i="28"/>
  <c r="P805" i="28"/>
  <c r="Y805" i="28"/>
  <c r="Q805" i="28"/>
  <c r="K805" i="28"/>
  <c r="R895" i="28"/>
  <c r="AF895" i="28"/>
  <c r="W983" i="28"/>
  <c r="AE1031" i="28"/>
  <c r="AG1031" i="28"/>
  <c r="AE1069" i="28"/>
  <c r="AG1069" i="28"/>
  <c r="I1072" i="28"/>
  <c r="Q1072" i="28"/>
  <c r="E1175" i="28"/>
  <c r="J1161" i="28"/>
  <c r="R1193" i="28"/>
  <c r="AF1193" i="28"/>
  <c r="Z1161" i="28"/>
  <c r="AE1224" i="28"/>
  <c r="AG1224" i="28"/>
  <c r="G1250" i="28"/>
  <c r="O1250" i="28"/>
  <c r="L805" i="28"/>
  <c r="R942" i="28"/>
  <c r="AF942" i="28"/>
  <c r="AE984" i="28"/>
  <c r="AG984" i="28"/>
  <c r="U983" i="28"/>
  <c r="AC983" i="28"/>
  <c r="G983" i="28"/>
  <c r="O983" i="28"/>
  <c r="X983" i="28"/>
  <c r="K983" i="28"/>
  <c r="T983" i="28"/>
  <c r="AB983" i="28"/>
  <c r="W1072" i="28"/>
  <c r="E1157" i="28"/>
  <c r="R1162" i="28"/>
  <c r="AF1162" i="28"/>
  <c r="E1163" i="28"/>
  <c r="E907" i="28"/>
  <c r="AE918" i="28"/>
  <c r="AG918" i="28"/>
  <c r="AD894" i="28"/>
  <c r="J894" i="28"/>
  <c r="Z894" i="28"/>
  <c r="M983" i="28"/>
  <c r="V983" i="28"/>
  <c r="AD983" i="28"/>
  <c r="J983" i="28"/>
  <c r="R1015" i="28"/>
  <c r="AF1015" i="28"/>
  <c r="Z983" i="28"/>
  <c r="H983" i="28"/>
  <c r="P983" i="28"/>
  <c r="Y983" i="28"/>
  <c r="L983" i="28"/>
  <c r="AE1073" i="28"/>
  <c r="AG1073" i="28"/>
  <c r="G1072" i="28"/>
  <c r="O1072" i="28"/>
  <c r="X1072" i="28"/>
  <c r="AE1120" i="28"/>
  <c r="AG1120" i="28"/>
  <c r="AE1158" i="28"/>
  <c r="AG1158" i="28"/>
  <c r="R1313" i="28"/>
  <c r="AF1313" i="28"/>
  <c r="R891" i="28"/>
  <c r="AF891" i="28"/>
  <c r="R918" i="28"/>
  <c r="AF918" i="28"/>
  <c r="N894" i="28"/>
  <c r="W894" i="28"/>
  <c r="S894" i="28"/>
  <c r="AA894" i="28"/>
  <c r="R980" i="28"/>
  <c r="AF980" i="28"/>
  <c r="S983" i="28"/>
  <c r="E989" i="28"/>
  <c r="R1007" i="28"/>
  <c r="AF1007" i="28"/>
  <c r="N983" i="28"/>
  <c r="I983" i="28"/>
  <c r="Q983" i="28"/>
  <c r="G86" i="24"/>
  <c r="AE1096" i="28"/>
  <c r="AG1096" i="28"/>
  <c r="AC1072" i="28"/>
  <c r="H1072" i="28"/>
  <c r="P1072" i="28"/>
  <c r="AE1135" i="28"/>
  <c r="AG1135" i="28"/>
  <c r="K894" i="28"/>
  <c r="R1069" i="28"/>
  <c r="AF1069" i="28"/>
  <c r="E890" i="28"/>
  <c r="X894" i="28"/>
  <c r="R984" i="28"/>
  <c r="AF984" i="28"/>
  <c r="R1031" i="28"/>
  <c r="AF1031" i="28"/>
  <c r="R1096" i="28"/>
  <c r="AF1096" i="28"/>
  <c r="N1072" i="28"/>
  <c r="AE1162" i="28"/>
  <c r="AG1162" i="28"/>
  <c r="E1177" i="28"/>
  <c r="M1161" i="28"/>
  <c r="V1161" i="28"/>
  <c r="AD1161" i="28"/>
  <c r="W1161" i="28"/>
  <c r="AE1209" i="28"/>
  <c r="AG1209" i="28"/>
  <c r="Y1161" i="28"/>
  <c r="E925" i="28"/>
  <c r="H894" i="28"/>
  <c r="P894" i="28"/>
  <c r="Y894" i="28"/>
  <c r="J1072" i="28"/>
  <c r="Z1072" i="28"/>
  <c r="G1161" i="28"/>
  <c r="O1161" i="28"/>
  <c r="X1161" i="28"/>
  <c r="I1161" i="28"/>
  <c r="AE868" i="28"/>
  <c r="AG868" i="28"/>
  <c r="AE891" i="28"/>
  <c r="AG891" i="28"/>
  <c r="I894" i="28"/>
  <c r="Q894" i="28"/>
  <c r="AE957" i="28"/>
  <c r="AG957" i="28"/>
  <c r="AE980" i="28"/>
  <c r="AG980" i="28"/>
  <c r="AE1007" i="28"/>
  <c r="AG1007" i="28"/>
  <c r="AE1046" i="28"/>
  <c r="AG1046" i="28"/>
  <c r="Y1072" i="28"/>
  <c r="L1161" i="28"/>
  <c r="E1202" i="28"/>
  <c r="H1161" i="28"/>
  <c r="P1161" i="28"/>
  <c r="X1250" i="28"/>
  <c r="R1251" i="28"/>
  <c r="AF1251" i="28"/>
  <c r="K1250" i="28"/>
  <c r="R1336" i="28"/>
  <c r="AF1336" i="28"/>
  <c r="AE1336" i="28"/>
  <c r="AG1336" i="28"/>
  <c r="AE1363" i="28"/>
  <c r="AG1363" i="28"/>
  <c r="AC1339" i="28"/>
  <c r="R1491" i="28"/>
  <c r="AF1491" i="28"/>
  <c r="R1565" i="28"/>
  <c r="AF1565" i="28"/>
  <c r="W1695" i="28"/>
  <c r="AE1743" i="28"/>
  <c r="AG1743" i="28"/>
  <c r="AE1758" i="28"/>
  <c r="AG1758" i="28"/>
  <c r="R1247" i="28"/>
  <c r="AF1247" i="28"/>
  <c r="AE1251" i="28"/>
  <c r="AG1251" i="28"/>
  <c r="E1256" i="28"/>
  <c r="E1280" i="28"/>
  <c r="Y1250" i="28"/>
  <c r="J1250" i="28"/>
  <c r="Z1250" i="28"/>
  <c r="AE1340" i="28"/>
  <c r="AG1340" i="28"/>
  <c r="M1339" i="28"/>
  <c r="R1429" i="28"/>
  <c r="AF1429" i="28"/>
  <c r="AE1460" i="28"/>
  <c r="AG1460" i="28"/>
  <c r="R1514" i="28"/>
  <c r="AF1514" i="28"/>
  <c r="AE1514" i="28"/>
  <c r="AG1514" i="28"/>
  <c r="L1517" i="28"/>
  <c r="U1517" i="28"/>
  <c r="AE1565" i="28"/>
  <c r="AG1565" i="28"/>
  <c r="AE1607" i="28"/>
  <c r="AG1607" i="28"/>
  <c r="AE1274" i="28"/>
  <c r="AG1274" i="28"/>
  <c r="AD1250" i="28"/>
  <c r="I1250" i="28"/>
  <c r="Q1250" i="28"/>
  <c r="R1363" i="28"/>
  <c r="AF1363" i="28"/>
  <c r="Y1339" i="28"/>
  <c r="AE1425" i="28"/>
  <c r="AG1425" i="28"/>
  <c r="AE1452" i="28"/>
  <c r="AG1452" i="28"/>
  <c r="I1606" i="28"/>
  <c r="Q1606" i="28"/>
  <c r="Q1161" i="28"/>
  <c r="AC1250" i="28"/>
  <c r="R1274" i="28"/>
  <c r="AF1274" i="28"/>
  <c r="N1250" i="28"/>
  <c r="W1250" i="28"/>
  <c r="E1312" i="28"/>
  <c r="E1359" i="28"/>
  <c r="X1339" i="28"/>
  <c r="G1339" i="28"/>
  <c r="O1339" i="28"/>
  <c r="W1339" i="28"/>
  <c r="AE1387" i="28"/>
  <c r="AG1387" i="28"/>
  <c r="I1339" i="28"/>
  <c r="Q1339" i="28"/>
  <c r="AE1491" i="28"/>
  <c r="AG1491" i="28"/>
  <c r="R1518" i="28"/>
  <c r="AF1518" i="28"/>
  <c r="AE1541" i="28"/>
  <c r="AG1541" i="28"/>
  <c r="AD1517" i="28"/>
  <c r="X1517" i="28"/>
  <c r="R1603" i="28"/>
  <c r="AF1603" i="28"/>
  <c r="J1606" i="28"/>
  <c r="R1669" i="28"/>
  <c r="AF1669" i="28"/>
  <c r="Z1606" i="28"/>
  <c r="J1339" i="28"/>
  <c r="R1371" i="28"/>
  <c r="AF1371" i="28"/>
  <c r="Z1339" i="28"/>
  <c r="W1428" i="28"/>
  <c r="R1541" i="28"/>
  <c r="AF1541" i="28"/>
  <c r="H1517" i="28"/>
  <c r="P1517" i="28"/>
  <c r="Y1517" i="28"/>
  <c r="J1517" i="28"/>
  <c r="R1580" i="28"/>
  <c r="AF1580" i="28"/>
  <c r="Z1517" i="28"/>
  <c r="R1607" i="28"/>
  <c r="AF1607" i="28"/>
  <c r="AE1247" i="28"/>
  <c r="AG1247" i="28"/>
  <c r="R1340" i="28"/>
  <c r="AF1340" i="28"/>
  <c r="E1346" i="28"/>
  <c r="T1339" i="28"/>
  <c r="AB1339" i="28"/>
  <c r="AE1402" i="28"/>
  <c r="AG1402" i="28"/>
  <c r="R1402" i="28"/>
  <c r="AF1402" i="28"/>
  <c r="AE1429" i="28"/>
  <c r="AG1429" i="28"/>
  <c r="AA1428" i="28"/>
  <c r="M1428" i="28"/>
  <c r="V1428" i="28"/>
  <c r="AD1428" i="28"/>
  <c r="J1428" i="28"/>
  <c r="Z1428" i="28"/>
  <c r="G1428" i="28"/>
  <c r="O1428" i="28"/>
  <c r="X1428" i="28"/>
  <c r="Y1428" i="28"/>
  <c r="G1517" i="28"/>
  <c r="O1517" i="28"/>
  <c r="I1517" i="28"/>
  <c r="Q1517" i="28"/>
  <c r="AE1630" i="28"/>
  <c r="AG1630" i="28"/>
  <c r="AD1606" i="28"/>
  <c r="L1339" i="28"/>
  <c r="I1428" i="28"/>
  <c r="Q1428" i="28"/>
  <c r="E1509" i="28"/>
  <c r="H1250" i="28"/>
  <c r="P1250" i="28"/>
  <c r="E1308" i="28"/>
  <c r="AE1518" i="28"/>
  <c r="AG1518" i="28"/>
  <c r="AE1603" i="28"/>
  <c r="AG1603" i="28"/>
  <c r="F1695" i="28"/>
  <c r="N1695" i="28"/>
  <c r="R1727" i="28"/>
  <c r="AF1727" i="28"/>
  <c r="R1638" i="28"/>
  <c r="AF1638" i="28"/>
  <c r="R1654" i="28"/>
  <c r="AF1654" i="28"/>
  <c r="M1695" i="28"/>
  <c r="V1695" i="28"/>
  <c r="AD1695" i="28"/>
  <c r="AE1781" i="28"/>
  <c r="AG1781" i="28"/>
  <c r="AE1785" i="28"/>
  <c r="AG1785" i="28"/>
  <c r="M1784" i="28"/>
  <c r="H1784" i="28"/>
  <c r="P1784" i="28"/>
  <c r="X1784" i="28"/>
  <c r="R1808" i="28"/>
  <c r="AF1808" i="28"/>
  <c r="Y1784" i="28"/>
  <c r="W1606" i="28"/>
  <c r="S1606" i="28"/>
  <c r="AA1606" i="28"/>
  <c r="E1679" i="28"/>
  <c r="R1692" i="28"/>
  <c r="AF1692" i="28"/>
  <c r="R1696" i="28"/>
  <c r="AF1696" i="28"/>
  <c r="G1695" i="28"/>
  <c r="O1695" i="28"/>
  <c r="J1784" i="28"/>
  <c r="R1816" i="28"/>
  <c r="AF1816" i="28"/>
  <c r="Z1784" i="28"/>
  <c r="I1784" i="28"/>
  <c r="Q1784" i="28"/>
  <c r="R1870" i="28"/>
  <c r="AF1870" i="28"/>
  <c r="G1606" i="28"/>
  <c r="O1606" i="28"/>
  <c r="K1606" i="28"/>
  <c r="E1651" i="28"/>
  <c r="E1668" i="28"/>
  <c r="Y1695" i="28"/>
  <c r="H1606" i="28"/>
  <c r="P1606" i="28"/>
  <c r="Y1606" i="28"/>
  <c r="J1695" i="28"/>
  <c r="AE1719" i="28"/>
  <c r="AG1719" i="28"/>
  <c r="R1743" i="28"/>
  <c r="AF1743" i="28"/>
  <c r="R1785" i="28"/>
  <c r="AF1785" i="28"/>
  <c r="AE1808" i="28"/>
  <c r="AG1808" i="28"/>
  <c r="W1784" i="28"/>
  <c r="AE1870" i="28"/>
  <c r="AG1870" i="28"/>
  <c r="AE1696" i="28"/>
  <c r="AG1696" i="28"/>
  <c r="AA1695" i="28"/>
  <c r="T1784" i="28"/>
  <c r="AB1784" i="28"/>
  <c r="F1784" i="28"/>
  <c r="N1784" i="28"/>
  <c r="V1784" i="28"/>
  <c r="AD1784" i="28"/>
  <c r="G1784" i="28"/>
  <c r="O1784" i="28"/>
  <c r="AE1692" i="28"/>
  <c r="AG1692" i="28"/>
  <c r="U1695" i="28"/>
  <c r="AC1695" i="28"/>
  <c r="L1784" i="28"/>
  <c r="U1784" i="28"/>
  <c r="AC1784" i="28"/>
  <c r="AE1847" i="28"/>
  <c r="AG1847" i="28"/>
  <c r="R1847" i="28"/>
  <c r="AF1847" i="28"/>
  <c r="AE1832" i="28"/>
  <c r="AG1832" i="28"/>
  <c r="AE1816" i="28"/>
  <c r="AG1816" i="28"/>
  <c r="E1774" i="28"/>
  <c r="R1758" i="28"/>
  <c r="AF1758" i="28"/>
  <c r="R1719" i="28"/>
  <c r="AF1719" i="28"/>
  <c r="AE1727" i="28"/>
  <c r="AG1727" i="28"/>
  <c r="E1680" i="28"/>
  <c r="AE1654" i="28"/>
  <c r="AG1654" i="28"/>
  <c r="F1606" i="28"/>
  <c r="V1606" i="28"/>
  <c r="T1606" i="28"/>
  <c r="AE1638" i="28"/>
  <c r="AG1638" i="28"/>
  <c r="AE1669" i="28"/>
  <c r="AG1669" i="28"/>
  <c r="E1597" i="28"/>
  <c r="R1549" i="28"/>
  <c r="AF1549" i="28"/>
  <c r="F1517" i="28"/>
  <c r="V1517" i="28"/>
  <c r="E1567" i="28"/>
  <c r="AE1549" i="28"/>
  <c r="AG1549" i="28"/>
  <c r="AE1580" i="28"/>
  <c r="AG1580" i="28"/>
  <c r="E1490" i="28"/>
  <c r="E1477" i="28"/>
  <c r="E1431" i="28"/>
  <c r="F1428" i="28"/>
  <c r="R1476" i="28"/>
  <c r="AF1476" i="28"/>
  <c r="AE1476" i="28"/>
  <c r="AG1476" i="28"/>
  <c r="E1494" i="28"/>
  <c r="E1345" i="28"/>
  <c r="U1339" i="28"/>
  <c r="AE1371" i="28"/>
  <c r="AG1371" i="28"/>
  <c r="R1282" i="28"/>
  <c r="AF1282" i="28"/>
  <c r="AE1298" i="28"/>
  <c r="AG1298" i="28"/>
  <c r="F1250" i="28"/>
  <c r="V1250" i="28"/>
  <c r="R1298" i="28"/>
  <c r="AF1298" i="28"/>
  <c r="AE1282" i="28"/>
  <c r="AG1282" i="28"/>
  <c r="AE1313" i="28"/>
  <c r="AG1313" i="28"/>
  <c r="E1164" i="28"/>
  <c r="R1224" i="28"/>
  <c r="AF1224" i="28"/>
  <c r="U1161" i="28"/>
  <c r="F1161" i="28"/>
  <c r="R1209" i="28"/>
  <c r="AF1209" i="28"/>
  <c r="S1161" i="28"/>
  <c r="AE1193" i="28"/>
  <c r="AG1193" i="28"/>
  <c r="E1084" i="28"/>
  <c r="E1140" i="28"/>
  <c r="R1135" i="28"/>
  <c r="AF1135" i="28"/>
  <c r="U1072" i="28"/>
  <c r="F1072" i="28"/>
  <c r="R1120" i="28"/>
  <c r="AF1120" i="28"/>
  <c r="AE1104" i="28"/>
  <c r="AG1104" i="28"/>
  <c r="R1046" i="28"/>
  <c r="AF1046" i="28"/>
  <c r="F983" i="28"/>
  <c r="AE1015" i="28"/>
  <c r="AG1015" i="28"/>
  <c r="R926" i="28"/>
  <c r="AF926" i="28"/>
  <c r="AE942" i="28"/>
  <c r="AG942" i="28"/>
  <c r="F894" i="28"/>
  <c r="V894" i="28"/>
  <c r="AE926" i="28"/>
  <c r="AG926" i="28"/>
  <c r="AE829" i="28"/>
  <c r="AG829" i="28"/>
  <c r="F805" i="28"/>
  <c r="R853" i="28"/>
  <c r="AF853" i="28"/>
  <c r="R868" i="28"/>
  <c r="AF868" i="28"/>
  <c r="AE837" i="28"/>
  <c r="AG837" i="28"/>
  <c r="E741" i="28"/>
  <c r="U716" i="28"/>
  <c r="F716" i="28"/>
  <c r="R764" i="28"/>
  <c r="AF764" i="28"/>
  <c r="R779" i="28"/>
  <c r="AF779" i="28"/>
  <c r="AE717" i="28"/>
  <c r="AG717" i="28"/>
  <c r="AE748" i="28"/>
  <c r="AG748" i="28"/>
  <c r="E643" i="28"/>
  <c r="E667" i="28"/>
  <c r="F627" i="28"/>
  <c r="R690" i="28"/>
  <c r="AF690" i="28"/>
  <c r="AE659" i="28"/>
  <c r="AG659" i="28"/>
  <c r="E592" i="28"/>
  <c r="E602" i="28"/>
  <c r="F538" i="28"/>
  <c r="AE570" i="28"/>
  <c r="AG570" i="28"/>
  <c r="D587" i="28"/>
  <c r="E498" i="28"/>
  <c r="E514" i="28"/>
  <c r="E494" i="28"/>
  <c r="E518" i="28"/>
  <c r="E536" i="28"/>
  <c r="R481" i="28"/>
  <c r="AF481" i="28"/>
  <c r="F449" i="28"/>
  <c r="V449" i="28"/>
  <c r="R497" i="28"/>
  <c r="AF497" i="28"/>
  <c r="AE481" i="28"/>
  <c r="AG481" i="28"/>
  <c r="AE512" i="28"/>
  <c r="AG512" i="28"/>
  <c r="E394" i="28"/>
  <c r="E391" i="28"/>
  <c r="E375" i="28"/>
  <c r="R423" i="28"/>
  <c r="AF423" i="28"/>
  <c r="R408" i="28"/>
  <c r="AF408" i="28"/>
  <c r="AE361" i="28"/>
  <c r="AG361" i="28"/>
  <c r="AE408" i="28"/>
  <c r="AG408" i="28"/>
  <c r="AE392" i="28"/>
  <c r="AG392" i="28"/>
  <c r="E294" i="28"/>
  <c r="E296" i="28"/>
  <c r="E339" i="28"/>
  <c r="E337" i="28"/>
  <c r="R334" i="28"/>
  <c r="AF334" i="28"/>
  <c r="F271" i="28"/>
  <c r="R319" i="28"/>
  <c r="AF319" i="28"/>
  <c r="AE303" i="28"/>
  <c r="AG303" i="28"/>
  <c r="R214" i="28"/>
  <c r="AF214" i="28"/>
  <c r="AE230" i="28"/>
  <c r="AG230" i="28"/>
  <c r="F182" i="28"/>
  <c r="R230" i="28"/>
  <c r="AF230" i="28"/>
  <c r="AE214" i="28"/>
  <c r="AG214" i="28"/>
  <c r="E167" i="28"/>
  <c r="E116" i="28"/>
  <c r="E161" i="28"/>
  <c r="E101" i="28"/>
  <c r="R156" i="28"/>
  <c r="AF156" i="28"/>
  <c r="R117" i="28"/>
  <c r="AF117" i="28"/>
  <c r="AE125" i="28"/>
  <c r="AG125" i="28"/>
  <c r="R90" i="28"/>
  <c r="AF90" i="28"/>
  <c r="AE90" i="28"/>
  <c r="AG90" i="28"/>
  <c r="R67" i="28"/>
  <c r="AF67" i="28"/>
  <c r="AE67" i="28"/>
  <c r="AG67" i="28"/>
  <c r="Q4" i="28"/>
  <c r="I4" i="28"/>
  <c r="R52" i="28"/>
  <c r="AF52" i="28"/>
  <c r="AE52" i="28"/>
  <c r="AG52" i="28"/>
  <c r="R36" i="28"/>
  <c r="AF36" i="28"/>
  <c r="AE36" i="28"/>
  <c r="AG36" i="28"/>
  <c r="N4" i="28"/>
  <c r="F4" i="28"/>
  <c r="J4" i="28"/>
  <c r="H4" i="28"/>
  <c r="P4" i="28"/>
  <c r="O4" i="28"/>
  <c r="G4" i="28"/>
  <c r="K4" i="28"/>
  <c r="L4" i="28"/>
  <c r="M4" i="28"/>
  <c r="AE28" i="28"/>
  <c r="AG28" i="28"/>
  <c r="R28" i="28"/>
  <c r="AF28" i="28"/>
  <c r="AE5" i="28"/>
  <c r="AG5" i="28"/>
  <c r="R5" i="28"/>
  <c r="AF5" i="28"/>
  <c r="B25" i="4"/>
  <c r="E25" i="4"/>
  <c r="E27" i="4"/>
  <c r="G11" i="4"/>
  <c r="G19" i="4"/>
  <c r="H19" i="4"/>
  <c r="G3" i="4"/>
  <c r="S5" i="22"/>
  <c r="R5" i="22"/>
  <c r="Q5" i="22"/>
  <c r="T5" i="22"/>
  <c r="G16" i="22"/>
  <c r="O16" i="22"/>
  <c r="O19" i="22"/>
  <c r="M4" i="21"/>
  <c r="D3" i="21"/>
  <c r="D38" i="21"/>
  <c r="D42" i="21"/>
  <c r="P8" i="22"/>
  <c r="C17" i="22"/>
  <c r="C15" i="22"/>
  <c r="M7" i="21"/>
  <c r="B3" i="21"/>
  <c r="J38" i="21"/>
  <c r="J42" i="21"/>
  <c r="S9" i="22"/>
  <c r="R9" i="22"/>
  <c r="Q9" i="22"/>
  <c r="T12" i="22"/>
  <c r="L23" i="21"/>
  <c r="L38" i="21"/>
  <c r="L42" i="21"/>
  <c r="I33" i="21"/>
  <c r="M33" i="21"/>
  <c r="Q3" i="22"/>
  <c r="P15" i="22"/>
  <c r="R3" i="22"/>
  <c r="S6" i="22"/>
  <c r="R6" i="22"/>
  <c r="T6" i="22"/>
  <c r="F16" i="22"/>
  <c r="F17" i="22"/>
  <c r="F19" i="22"/>
  <c r="N16" i="22"/>
  <c r="N19" i="22"/>
  <c r="K16" i="22"/>
  <c r="K19" i="22"/>
  <c r="M28" i="21"/>
  <c r="M26" i="21"/>
  <c r="M11" i="21"/>
  <c r="M16" i="21"/>
  <c r="M39" i="21"/>
  <c r="M32" i="21"/>
  <c r="T13" i="22"/>
  <c r="M17" i="21"/>
  <c r="M18" i="21"/>
  <c r="M22" i="21"/>
  <c r="Q14" i="22"/>
  <c r="T14" i="22"/>
  <c r="K38" i="21"/>
  <c r="K42" i="21"/>
  <c r="C8" i="21"/>
  <c r="M8" i="21"/>
  <c r="M12" i="21"/>
  <c r="N12" i="21"/>
  <c r="M13" i="21"/>
  <c r="H23" i="21"/>
  <c r="H38" i="21"/>
  <c r="H42" i="21"/>
  <c r="E18" i="22"/>
  <c r="P18" i="22"/>
  <c r="E16" i="22"/>
  <c r="E19" i="22"/>
  <c r="B27" i="21"/>
  <c r="M16" i="22"/>
  <c r="M19" i="22"/>
  <c r="G17" i="22"/>
  <c r="H17" i="22"/>
  <c r="P17" i="22"/>
  <c r="Q4" i="22"/>
  <c r="R4" i="22"/>
  <c r="T4" i="22"/>
  <c r="G19" i="22"/>
  <c r="Q11" i="22"/>
  <c r="T11" i="22"/>
  <c r="H19" i="22"/>
  <c r="E933" i="28"/>
  <c r="E846" i="28"/>
  <c r="AH670" i="28"/>
  <c r="AH517" i="28"/>
  <c r="E1379" i="28"/>
  <c r="AH605" i="28"/>
  <c r="AH546" i="28"/>
  <c r="E1122" i="28"/>
  <c r="E871" i="28"/>
  <c r="AH167" i="28"/>
  <c r="AH413" i="28"/>
  <c r="E363" i="28"/>
  <c r="E613" i="28"/>
  <c r="E1604" i="28"/>
  <c r="AH1180" i="28"/>
  <c r="E1097" i="28"/>
  <c r="E688" i="28"/>
  <c r="E564" i="28"/>
  <c r="E430" i="28"/>
  <c r="E277" i="28"/>
  <c r="E1578" i="28"/>
  <c r="E636" i="28"/>
  <c r="E226" i="28"/>
  <c r="E207" i="28"/>
  <c r="E166" i="28"/>
  <c r="E1276" i="28"/>
  <c r="E864" i="28"/>
  <c r="E703" i="28"/>
  <c r="E642" i="28"/>
  <c r="E194" i="28"/>
  <c r="E662" i="28"/>
  <c r="E482" i="28"/>
  <c r="E455" i="28"/>
  <c r="E499" i="28"/>
  <c r="E771" i="28"/>
  <c r="E1285" i="28"/>
  <c r="E635" i="28"/>
  <c r="E1189" i="28"/>
  <c r="E96" i="28"/>
  <c r="E1105" i="28"/>
  <c r="AH667" i="28"/>
  <c r="E1170" i="28"/>
  <c r="E153" i="28"/>
  <c r="E1311" i="28"/>
  <c r="AH1185" i="28"/>
  <c r="E1747" i="28"/>
  <c r="F51" i="24"/>
  <c r="D86" i="24"/>
  <c r="F86" i="24"/>
  <c r="E1383" i="28"/>
  <c r="E1458" i="28"/>
  <c r="AH529" i="28"/>
  <c r="E1493" i="28"/>
  <c r="E960" i="28"/>
  <c r="AH1058" i="28"/>
  <c r="AH1041" i="28"/>
  <c r="Z1873" i="28"/>
  <c r="L1873" i="28"/>
  <c r="Y1873" i="28"/>
  <c r="T1873" i="28"/>
  <c r="E1434" i="28"/>
  <c r="AH744" i="28"/>
  <c r="P1873" i="28"/>
  <c r="E709" i="28"/>
  <c r="S1873" i="28"/>
  <c r="H1873" i="28"/>
  <c r="K1873" i="28"/>
  <c r="F1873" i="28"/>
  <c r="M1873" i="28"/>
  <c r="O1873" i="28"/>
  <c r="N1873" i="28"/>
  <c r="I1873" i="28"/>
  <c r="E1750" i="28"/>
  <c r="E1533" i="28"/>
  <c r="E1110" i="28"/>
  <c r="E758" i="28"/>
  <c r="E742" i="28"/>
  <c r="E1742" i="28"/>
  <c r="E1689" i="28"/>
  <c r="E835" i="28"/>
  <c r="E491" i="28"/>
  <c r="E107" i="28"/>
  <c r="E1536" i="28"/>
  <c r="E1393" i="28"/>
  <c r="E417" i="28"/>
  <c r="AA1873" i="28"/>
  <c r="Q1873" i="28"/>
  <c r="E1656" i="28"/>
  <c r="E323" i="28"/>
  <c r="E466" i="28"/>
  <c r="AC1873" i="28"/>
  <c r="W1873" i="28"/>
  <c r="U1873" i="28"/>
  <c r="X1873" i="28"/>
  <c r="AB1873" i="28"/>
  <c r="E1853" i="28"/>
  <c r="E1478" i="28"/>
  <c r="E858" i="28"/>
  <c r="E347" i="28"/>
  <c r="E1405" i="28"/>
  <c r="E346" i="28"/>
  <c r="V1873" i="28"/>
  <c r="AD1873" i="28"/>
  <c r="J1873" i="28"/>
  <c r="G1873" i="28"/>
  <c r="E1698" i="28"/>
  <c r="E1171" i="28"/>
  <c r="E405" i="28"/>
  <c r="AH1450" i="28"/>
  <c r="E1772" i="28"/>
  <c r="E729" i="28"/>
  <c r="E324" i="28"/>
  <c r="E218" i="28"/>
  <c r="E1573" i="28"/>
  <c r="E1454" i="28"/>
  <c r="E1058" i="28"/>
  <c r="E1024" i="28"/>
  <c r="E1008" i="28"/>
  <c r="E1650" i="28"/>
  <c r="E1834" i="28"/>
  <c r="E887" i="28"/>
  <c r="E874" i="28"/>
  <c r="E959" i="28"/>
  <c r="E1589" i="28"/>
  <c r="E1299" i="28"/>
  <c r="E1079" i="28"/>
  <c r="E1558" i="28"/>
  <c r="E1560" i="28"/>
  <c r="E1089" i="28"/>
  <c r="E1067" i="28"/>
  <c r="E1052" i="28"/>
  <c r="E1035" i="28"/>
  <c r="E1664" i="28"/>
  <c r="E1022" i="28"/>
  <c r="E1633" i="28"/>
  <c r="E1212" i="28"/>
  <c r="E1153" i="28"/>
  <c r="E393" i="28"/>
  <c r="E355" i="28"/>
  <c r="E336" i="28"/>
  <c r="E783" i="28"/>
  <c r="E599" i="28"/>
  <c r="E870" i="28"/>
  <c r="E1051" i="28"/>
  <c r="E1034" i="28"/>
  <c r="E761" i="28"/>
  <c r="E964" i="28"/>
  <c r="E247" i="28"/>
  <c r="AH1689" i="28"/>
  <c r="AH1189" i="28"/>
  <c r="AH1116" i="28"/>
  <c r="E1430" i="28"/>
  <c r="E1392" i="28"/>
  <c r="E1674" i="28"/>
  <c r="E1182" i="28"/>
  <c r="E224" i="28"/>
  <c r="E1219" i="28"/>
  <c r="E1310" i="28"/>
  <c r="E1277" i="28"/>
  <c r="E373" i="28"/>
  <c r="E152" i="28"/>
  <c r="E860" i="28"/>
  <c r="E524" i="28"/>
  <c r="E1014" i="28"/>
  <c r="E997" i="28"/>
  <c r="E689" i="28"/>
  <c r="E284" i="28"/>
  <c r="E1229" i="28"/>
  <c r="E541" i="28"/>
  <c r="E917" i="28"/>
  <c r="E1598" i="28"/>
  <c r="E1190" i="28"/>
  <c r="E1528" i="28"/>
  <c r="E1029" i="28"/>
  <c r="E442" i="28"/>
  <c r="E1480" i="28"/>
  <c r="AH407" i="28"/>
  <c r="AH572" i="28"/>
  <c r="E1770" i="28"/>
  <c r="AH1379" i="28"/>
  <c r="E768" i="28"/>
  <c r="E1534" i="28"/>
  <c r="E1483" i="28"/>
  <c r="E1708" i="28"/>
  <c r="E1479" i="28"/>
  <c r="E1445" i="28"/>
  <c r="E1407" i="28"/>
  <c r="E784" i="28"/>
  <c r="E1436" i="28"/>
  <c r="E577" i="28"/>
  <c r="E1718" i="28"/>
  <c r="E1475" i="28"/>
  <c r="E1127" i="28"/>
  <c r="E818" i="28"/>
  <c r="AH1646" i="28"/>
  <c r="AH1315" i="28"/>
  <c r="E855" i="28"/>
  <c r="E418" i="28"/>
  <c r="E1057" i="28"/>
  <c r="E859" i="28"/>
  <c r="E822" i="28"/>
  <c r="E325" i="28"/>
  <c r="E1641" i="28"/>
  <c r="E998" i="28"/>
  <c r="E1010" i="28"/>
  <c r="E589" i="28"/>
  <c r="E1646" i="28"/>
  <c r="E1264" i="28"/>
  <c r="E443" i="28"/>
  <c r="E122" i="28"/>
  <c r="E900" i="28"/>
  <c r="E1055" i="28"/>
  <c r="E666" i="28"/>
  <c r="E420" i="28"/>
  <c r="E1348" i="28"/>
  <c r="E945" i="28"/>
  <c r="E523" i="28"/>
  <c r="E452" i="28"/>
  <c r="E1711" i="28"/>
  <c r="E787" i="28"/>
  <c r="E652" i="28"/>
  <c r="E1496" i="28"/>
  <c r="AH1099" i="28"/>
  <c r="E672" i="28"/>
  <c r="E843" i="28"/>
  <c r="AH1650" i="28"/>
  <c r="AH1633" i="28"/>
  <c r="AH1589" i="28"/>
  <c r="AH1573" i="28"/>
  <c r="E436" i="28"/>
  <c r="E1766" i="28"/>
  <c r="E1700" i="28"/>
  <c r="E695" i="28"/>
  <c r="AH112" i="28"/>
  <c r="AH769" i="28"/>
  <c r="E678" i="28"/>
  <c r="E649" i="28"/>
  <c r="E1090" i="28"/>
  <c r="E1556" i="28"/>
  <c r="E1796" i="28"/>
  <c r="E1707" i="28"/>
  <c r="E1865" i="28"/>
  <c r="AH1333" i="28"/>
  <c r="E701" i="28"/>
  <c r="E1005" i="28"/>
  <c r="E1749" i="28"/>
  <c r="E834" i="28"/>
  <c r="E1257" i="28"/>
  <c r="E812" i="28"/>
  <c r="E369" i="28"/>
  <c r="E1584" i="28"/>
  <c r="E1488" i="28"/>
  <c r="E306" i="28"/>
  <c r="E1450" i="28"/>
  <c r="E1658" i="28"/>
  <c r="E1530" i="28"/>
  <c r="E927" i="28"/>
  <c r="E1717" i="28"/>
  <c r="E1023" i="28"/>
  <c r="E1724" i="28"/>
  <c r="AH1705" i="28"/>
  <c r="E1385" i="28"/>
  <c r="E1367" i="28"/>
  <c r="E1278" i="28"/>
  <c r="E1223" i="28"/>
  <c r="E1791" i="28"/>
  <c r="E1440" i="28"/>
  <c r="E1845" i="28"/>
  <c r="E1499" i="28"/>
  <c r="E1148" i="28"/>
  <c r="AH619" i="28"/>
  <c r="E698" i="28"/>
  <c r="E1503" i="28"/>
  <c r="E766" i="28"/>
  <c r="E976" i="28"/>
  <c r="E807" i="28"/>
  <c r="E1697" i="28"/>
  <c r="E661" i="28"/>
  <c r="E644" i="28"/>
  <c r="E1281" i="28"/>
  <c r="E972" i="28"/>
  <c r="E956" i="28"/>
  <c r="E889" i="28"/>
  <c r="E801" i="28"/>
  <c r="E770" i="28"/>
  <c r="E559" i="28"/>
  <c r="E382" i="28"/>
  <c r="E1061" i="28"/>
  <c r="E1616" i="28"/>
  <c r="E415" i="28"/>
  <c r="E1353" i="28"/>
  <c r="E374" i="28"/>
  <c r="E1208" i="28"/>
  <c r="E1000" i="28"/>
  <c r="E603" i="28"/>
  <c r="E1420" i="28"/>
  <c r="E728" i="28"/>
  <c r="E483" i="28"/>
  <c r="E401" i="28"/>
  <c r="E381" i="28"/>
  <c r="E308" i="28"/>
  <c r="E263" i="28"/>
  <c r="E921" i="28"/>
  <c r="E431" i="28"/>
  <c r="E372" i="28"/>
  <c r="E259" i="28"/>
  <c r="E301" i="28"/>
  <c r="E680" i="28"/>
  <c r="E1217" i="28"/>
  <c r="E185" i="28"/>
  <c r="E260" i="28"/>
  <c r="AH1081" i="28"/>
  <c r="E299" i="28"/>
  <c r="AH191" i="28"/>
  <c r="E119" i="28"/>
  <c r="E460" i="28"/>
  <c r="E198" i="28"/>
  <c r="E544" i="28"/>
  <c r="E1268" i="28"/>
  <c r="E1252" i="28"/>
  <c r="E426" i="28"/>
  <c r="E588" i="28"/>
  <c r="E572" i="28"/>
  <c r="E457" i="28"/>
  <c r="E1304" i="28"/>
  <c r="E249" i="28"/>
  <c r="E486" i="28"/>
  <c r="E687" i="28"/>
  <c r="E872" i="28"/>
  <c r="E1546" i="28"/>
  <c r="AH1719" i="28"/>
  <c r="E1835" i="28"/>
  <c r="E1510" i="28"/>
  <c r="E192" i="28"/>
  <c r="E265" i="28"/>
  <c r="E428" i="28"/>
  <c r="E1398" i="28"/>
  <c r="E510" i="28"/>
  <c r="E767" i="28"/>
  <c r="E1601" i="28"/>
  <c r="E1596" i="28"/>
  <c r="E1855" i="28"/>
  <c r="E888" i="28"/>
  <c r="E32" i="28"/>
  <c r="E66" i="28"/>
  <c r="E1734" i="28"/>
  <c r="E1461" i="28"/>
  <c r="E615" i="28"/>
  <c r="E1137" i="28"/>
  <c r="E395" i="28"/>
  <c r="E1665" i="28"/>
  <c r="E632" i="28"/>
  <c r="E1361" i="28"/>
  <c r="E838" i="28"/>
  <c r="E1660" i="28"/>
  <c r="E1659" i="28"/>
  <c r="AH924" i="28"/>
  <c r="E1500" i="28"/>
  <c r="E258" i="28"/>
  <c r="E241" i="28"/>
  <c r="E221" i="28"/>
  <c r="E106" i="28"/>
  <c r="E1416" i="28"/>
  <c r="E1481" i="28"/>
  <c r="E507" i="28"/>
  <c r="E352" i="28"/>
  <c r="E318" i="28"/>
  <c r="E300" i="28"/>
  <c r="E243" i="28"/>
  <c r="E1643" i="28"/>
  <c r="E1795" i="28"/>
  <c r="E1561" i="28"/>
  <c r="E1798" i="28"/>
  <c r="AH1375" i="28"/>
  <c r="AH1598" i="28"/>
  <c r="E1484" i="28"/>
  <c r="E1399" i="28"/>
  <c r="E753" i="28"/>
  <c r="E731" i="28"/>
  <c r="E434" i="28"/>
  <c r="E322" i="28"/>
  <c r="E1103" i="28"/>
  <c r="E861" i="28"/>
  <c r="E692" i="28"/>
  <c r="E580" i="28"/>
  <c r="E563" i="28"/>
  <c r="E154" i="28"/>
  <c r="E517" i="28"/>
  <c r="E440" i="28"/>
  <c r="E321" i="28"/>
  <c r="E302" i="28"/>
  <c r="E1279" i="28"/>
  <c r="E1221" i="28"/>
  <c r="E911" i="28"/>
  <c r="E897" i="28"/>
  <c r="E670" i="28"/>
  <c r="E646" i="28"/>
  <c r="E631" i="28"/>
  <c r="E283" i="28"/>
  <c r="E1364" i="28"/>
  <c r="AH957" i="28"/>
  <c r="AH1834" i="28"/>
  <c r="E1203" i="28"/>
  <c r="E789" i="28"/>
  <c r="E1395" i="28"/>
  <c r="E1254" i="28"/>
  <c r="E1231" i="28"/>
  <c r="E1040" i="28"/>
  <c r="E934" i="28"/>
  <c r="E1794" i="28"/>
  <c r="E1085" i="28"/>
  <c r="E1064" i="28"/>
  <c r="E1048" i="28"/>
  <c r="E1030" i="28"/>
  <c r="E746" i="28"/>
  <c r="E1562" i="28"/>
  <c r="E1849" i="28"/>
  <c r="E1806" i="28"/>
  <c r="AH1449" i="28"/>
  <c r="E1572" i="28"/>
  <c r="E1332" i="28"/>
  <c r="E953" i="28"/>
  <c r="E734" i="28"/>
  <c r="E594" i="28"/>
  <c r="E1738" i="28"/>
  <c r="E1623" i="28"/>
  <c r="E1571" i="28"/>
  <c r="E1465" i="28"/>
  <c r="E1447" i="28"/>
  <c r="E1432" i="28"/>
  <c r="E513" i="28"/>
  <c r="E114" i="28"/>
  <c r="E1757" i="28"/>
  <c r="E1869" i="28"/>
  <c r="E1828" i="28"/>
  <c r="E1351" i="28"/>
  <c r="E1266" i="28"/>
  <c r="E1078" i="28"/>
  <c r="AH1369" i="28"/>
  <c r="E1138" i="28"/>
  <c r="E733" i="28"/>
  <c r="E1709" i="28"/>
  <c r="AH1708" i="28"/>
  <c r="E1752" i="28"/>
  <c r="E1854" i="28"/>
  <c r="E1820" i="28"/>
  <c r="AH1423" i="28"/>
  <c r="E863" i="28"/>
  <c r="E1227" i="28"/>
  <c r="E637" i="28"/>
  <c r="AH203" i="28"/>
  <c r="E231" i="28"/>
  <c r="AH676" i="28"/>
  <c r="E1358" i="28"/>
  <c r="E1331" i="28"/>
  <c r="AH1531" i="28"/>
  <c r="AH1146" i="28"/>
  <c r="AH820" i="28"/>
  <c r="E1586" i="28"/>
  <c r="E1088" i="28"/>
  <c r="E379" i="28"/>
  <c r="E195" i="28"/>
  <c r="AH282" i="28"/>
  <c r="E1804" i="28"/>
  <c r="AH1496" i="28"/>
  <c r="AH1322" i="28"/>
  <c r="AH630" i="28"/>
  <c r="E1380" i="28"/>
  <c r="AH1770" i="28"/>
  <c r="AH921" i="28"/>
  <c r="E1559" i="28"/>
  <c r="E1497" i="28"/>
  <c r="E188" i="28"/>
  <c r="G72" i="24"/>
  <c r="E1773" i="28"/>
  <c r="E1283" i="28"/>
  <c r="E1033" i="28"/>
  <c r="E1017" i="28"/>
  <c r="E999" i="28"/>
  <c r="E1354" i="28"/>
  <c r="E1169" i="28"/>
  <c r="E969" i="28"/>
  <c r="E762" i="28"/>
  <c r="E566" i="28"/>
  <c r="E1754" i="28"/>
  <c r="E1365" i="28"/>
  <c r="AH746" i="28"/>
  <c r="AH553" i="28"/>
  <c r="AH531" i="28"/>
  <c r="AH940" i="28"/>
  <c r="AH120" i="28"/>
  <c r="E575" i="28"/>
  <c r="E1833" i="28"/>
  <c r="E29" i="28"/>
  <c r="E881" i="28"/>
  <c r="AH645" i="28"/>
  <c r="E1053" i="28"/>
  <c r="E1101" i="28"/>
  <c r="E532" i="28"/>
  <c r="E1187" i="28"/>
  <c r="AH1243" i="28"/>
  <c r="AH1174" i="28"/>
  <c r="AH724" i="28"/>
  <c r="E971" i="28"/>
  <c r="E421" i="28"/>
  <c r="E370" i="28"/>
  <c r="E181" i="28"/>
  <c r="E604" i="28"/>
  <c r="E782" i="28"/>
  <c r="E1409" i="28"/>
  <c r="E1176" i="28"/>
  <c r="E796" i="28"/>
  <c r="E605" i="28"/>
  <c r="E546" i="28"/>
  <c r="E1826" i="28"/>
  <c r="E1357" i="28"/>
  <c r="E865" i="28"/>
  <c r="E813" i="28"/>
  <c r="E721" i="28"/>
  <c r="E495" i="28"/>
  <c r="E477" i="28"/>
  <c r="AH368" i="28"/>
  <c r="AH136" i="28"/>
  <c r="E1446" i="28"/>
  <c r="E663" i="28"/>
  <c r="E614" i="28"/>
  <c r="E328" i="28"/>
  <c r="E137" i="28"/>
  <c r="E285" i="28"/>
  <c r="E994" i="28"/>
  <c r="E902" i="28"/>
  <c r="E1545" i="28"/>
  <c r="E1244" i="28"/>
  <c r="E1126" i="28"/>
  <c r="E1109" i="28"/>
  <c r="AH1225" i="28"/>
  <c r="E404" i="28"/>
  <c r="E151" i="28"/>
  <c r="E121" i="28"/>
  <c r="E775" i="28"/>
  <c r="E162" i="28"/>
  <c r="E1013" i="28"/>
  <c r="E996" i="28"/>
  <c r="E1424" i="28"/>
  <c r="E97" i="28"/>
  <c r="E17" i="28"/>
  <c r="E51" i="28"/>
  <c r="E85" i="28"/>
  <c r="E50" i="28"/>
  <c r="E84" i="28"/>
  <c r="E1710" i="28"/>
  <c r="E1173" i="28"/>
  <c r="AH560" i="28"/>
  <c r="E1566" i="28"/>
  <c r="E1291" i="28"/>
  <c r="E963" i="28"/>
  <c r="E799" i="28"/>
  <c r="E458" i="28"/>
  <c r="E341" i="28"/>
  <c r="E480" i="28"/>
  <c r="E139" i="28"/>
  <c r="AH1639" i="28"/>
  <c r="E484" i="28"/>
  <c r="E344" i="28"/>
  <c r="E228" i="28"/>
  <c r="E425" i="28"/>
  <c r="E745" i="28"/>
  <c r="E634" i="28"/>
  <c r="AH1425" i="28"/>
  <c r="E79" i="28"/>
  <c r="E1844" i="28"/>
  <c r="E1074" i="28"/>
  <c r="E876" i="28"/>
  <c r="E1309" i="28"/>
  <c r="E1261" i="28"/>
  <c r="E1237" i="28"/>
  <c r="E317" i="28"/>
  <c r="E47" i="28"/>
  <c r="E1259" i="28"/>
  <c r="E735" i="28"/>
  <c r="E1133" i="28"/>
  <c r="E967" i="28"/>
  <c r="E948" i="28"/>
  <c r="E345" i="28"/>
  <c r="E1511" i="28"/>
  <c r="E1108" i="28"/>
  <c r="E975" i="28"/>
  <c r="E879" i="28"/>
  <c r="E567" i="28"/>
  <c r="G42" i="24"/>
  <c r="E1552" i="28"/>
  <c r="E793" i="28"/>
  <c r="E1626" i="28"/>
  <c r="E1284" i="28"/>
  <c r="E1226" i="28"/>
  <c r="E1143" i="28"/>
  <c r="E1018" i="28"/>
  <c r="E915" i="28"/>
  <c r="E725" i="28"/>
  <c r="E571" i="28"/>
  <c r="E209" i="28"/>
  <c r="E168" i="28"/>
  <c r="E126" i="28"/>
  <c r="E1501" i="28"/>
  <c r="E1485" i="28"/>
  <c r="E1468" i="28"/>
  <c r="E1330" i="28"/>
  <c r="E496" i="28"/>
  <c r="E416" i="28"/>
  <c r="E305" i="28"/>
  <c r="E875" i="28"/>
  <c r="E1147" i="28"/>
  <c r="E409" i="28"/>
  <c r="E952" i="28"/>
  <c r="E1702" i="28"/>
  <c r="E1609" i="28"/>
  <c r="E1581" i="28"/>
  <c r="E1462" i="28"/>
  <c r="E1206" i="28"/>
  <c r="E1152" i="28"/>
  <c r="E1082" i="28"/>
  <c r="E1134" i="28"/>
  <c r="E1529" i="28"/>
  <c r="E1301" i="28"/>
  <c r="E1265" i="28"/>
  <c r="E693" i="28"/>
  <c r="E1803" i="28"/>
  <c r="E1699" i="28"/>
  <c r="E702" i="28"/>
  <c r="E932" i="28"/>
  <c r="E769" i="28"/>
  <c r="E623" i="28"/>
  <c r="E1319" i="28"/>
  <c r="E547" i="28"/>
  <c r="G51" i="24"/>
  <c r="E201" i="28"/>
  <c r="E63" i="28"/>
  <c r="E1576" i="28"/>
  <c r="E719" i="28"/>
  <c r="AH1490" i="28"/>
  <c r="E1002" i="28"/>
  <c r="E664" i="28"/>
  <c r="E1713" i="28"/>
  <c r="E1620" i="28"/>
  <c r="E1537" i="28"/>
  <c r="E1502" i="28"/>
  <c r="E1444" i="28"/>
  <c r="E1406" i="28"/>
  <c r="AH941" i="28"/>
  <c r="E1469" i="28"/>
  <c r="E1451" i="28"/>
  <c r="E1394" i="28"/>
  <c r="E1335" i="28"/>
  <c r="E1210" i="28"/>
  <c r="E862" i="28"/>
  <c r="E751" i="28"/>
  <c r="E711" i="28"/>
  <c r="E1777" i="28"/>
  <c r="E1634" i="28"/>
  <c r="E18" i="28"/>
  <c r="E56" i="28"/>
  <c r="E15" i="28"/>
  <c r="E83" i="28"/>
  <c r="E62" i="28"/>
  <c r="E73" i="28"/>
  <c r="E65" i="28"/>
  <c r="E1655" i="28"/>
  <c r="E1637" i="28"/>
  <c r="E1577" i="28"/>
  <c r="E1166" i="28"/>
  <c r="E1003" i="28"/>
  <c r="E944" i="28"/>
  <c r="E928" i="28"/>
  <c r="E831" i="28"/>
  <c r="E815" i="28"/>
  <c r="E760" i="28"/>
  <c r="E633" i="28"/>
  <c r="AH591" i="28"/>
  <c r="AH571" i="28"/>
  <c r="E938" i="28"/>
  <c r="E923" i="28"/>
  <c r="E877" i="28"/>
  <c r="E1328" i="28"/>
  <c r="E1191" i="28"/>
  <c r="E943" i="28"/>
  <c r="E792" i="28"/>
  <c r="E747" i="28"/>
  <c r="E625" i="28"/>
  <c r="E550" i="28"/>
  <c r="E1608" i="28"/>
  <c r="E1763" i="28"/>
  <c r="E1746" i="28"/>
  <c r="E1648" i="28"/>
  <c r="E1631" i="28"/>
  <c r="E1611" i="28"/>
  <c r="E1579" i="28"/>
  <c r="E1563" i="28"/>
  <c r="E1456" i="28"/>
  <c r="E1439" i="28"/>
  <c r="E1421" i="28"/>
  <c r="E1373" i="28"/>
  <c r="E1342" i="28"/>
  <c r="E1320" i="28"/>
  <c r="E1214" i="28"/>
  <c r="AH1168" i="28"/>
  <c r="E1039" i="28"/>
  <c r="E1838" i="28"/>
  <c r="E1582" i="28"/>
  <c r="E1535" i="28"/>
  <c r="E1471" i="28"/>
  <c r="E1408" i="28"/>
  <c r="E1375" i="28"/>
  <c r="AH1021" i="28"/>
  <c r="AH871" i="28"/>
  <c r="AH824" i="28"/>
  <c r="E778" i="28"/>
  <c r="E474" i="28"/>
  <c r="G68" i="24"/>
  <c r="G44" i="24"/>
  <c r="E1610" i="28"/>
  <c r="E1419" i="28"/>
  <c r="E1115" i="28"/>
  <c r="AH702" i="28"/>
  <c r="AH616" i="28"/>
  <c r="AH577" i="28"/>
  <c r="AH1667" i="28"/>
  <c r="AH1348" i="28"/>
  <c r="E1235" i="28"/>
  <c r="E1167" i="28"/>
  <c r="E924" i="28"/>
  <c r="E1814" i="28"/>
  <c r="E1682" i="28"/>
  <c r="E970" i="28"/>
  <c r="E656" i="28"/>
  <c r="E616" i="28"/>
  <c r="E542" i="28"/>
  <c r="AH536" i="28"/>
  <c r="E1396" i="28"/>
  <c r="AH897" i="28"/>
  <c r="AH793" i="28"/>
  <c r="AH728" i="28"/>
  <c r="E1783" i="28"/>
  <c r="E1294" i="28"/>
  <c r="AH594" i="28"/>
  <c r="AH1625" i="28"/>
  <c r="E609" i="28"/>
  <c r="E447" i="28"/>
  <c r="E1840" i="28"/>
  <c r="AH1711" i="28"/>
  <c r="AH1307" i="28"/>
  <c r="AH1287" i="28"/>
  <c r="E947" i="28"/>
  <c r="E617" i="28"/>
  <c r="E579" i="28"/>
  <c r="E920" i="28"/>
  <c r="E1725" i="28"/>
  <c r="E1413" i="28"/>
  <c r="AH681" i="28"/>
  <c r="AH1279" i="28"/>
  <c r="AH1229" i="28"/>
  <c r="AH809" i="28"/>
  <c r="AH1853" i="28"/>
  <c r="E1788" i="28"/>
  <c r="E1467" i="28"/>
  <c r="E1861" i="28"/>
  <c r="E1522" i="28"/>
  <c r="E1482" i="28"/>
  <c r="AH566" i="28"/>
  <c r="E1532" i="28"/>
  <c r="E968" i="28"/>
  <c r="AH721" i="28"/>
  <c r="AH1535" i="28"/>
  <c r="E1778" i="28"/>
  <c r="E1690" i="28"/>
  <c r="E1590" i="28"/>
  <c r="E1570" i="28"/>
  <c r="E1504" i="28"/>
  <c r="E1181" i="28"/>
  <c r="E1076" i="28"/>
  <c r="E772" i="28"/>
  <c r="E684" i="28"/>
  <c r="AH474" i="28"/>
  <c r="E383" i="28"/>
  <c r="E274" i="28"/>
  <c r="E216" i="28"/>
  <c r="E1349" i="28"/>
  <c r="E501" i="28"/>
  <c r="G40" i="24"/>
  <c r="E1574" i="28"/>
  <c r="E647" i="28"/>
  <c r="E584" i="28"/>
  <c r="E568" i="28"/>
  <c r="E255" i="28"/>
  <c r="E235" i="28"/>
  <c r="E493" i="28"/>
  <c r="E1593" i="28"/>
  <c r="E1260" i="28"/>
  <c r="E1198" i="28"/>
  <c r="E849" i="28"/>
  <c r="E367" i="28"/>
  <c r="E1521" i="28"/>
  <c r="E1201" i="28"/>
  <c r="E878" i="28"/>
  <c r="E800" i="28"/>
  <c r="AH745" i="28"/>
  <c r="E505" i="28"/>
  <c r="E487" i="28"/>
  <c r="E429" i="28"/>
  <c r="E406" i="28"/>
  <c r="E390" i="28"/>
  <c r="E246" i="28"/>
  <c r="E190" i="28"/>
  <c r="E1539" i="28"/>
  <c r="E1443" i="28"/>
  <c r="E1400" i="28"/>
  <c r="E1316" i="28"/>
  <c r="E1154" i="28"/>
  <c r="E1059" i="28"/>
  <c r="E1042" i="28"/>
  <c r="E1025" i="28"/>
  <c r="E750" i="28"/>
  <c r="E682" i="28"/>
  <c r="E578" i="28"/>
  <c r="E504" i="28"/>
  <c r="E459" i="28"/>
  <c r="E439" i="28"/>
  <c r="E386" i="28"/>
  <c r="E331" i="28"/>
  <c r="E312" i="28"/>
  <c r="E275" i="28"/>
  <c r="E1368" i="28"/>
  <c r="E1352" i="28"/>
  <c r="E1334" i="28"/>
  <c r="E1186" i="28"/>
  <c r="E929" i="28"/>
  <c r="E685" i="28"/>
  <c r="E526" i="28"/>
  <c r="E435" i="28"/>
  <c r="E326" i="28"/>
  <c r="E248" i="28"/>
  <c r="E707" i="28"/>
  <c r="E307" i="28"/>
  <c r="E979" i="28"/>
  <c r="E276" i="28"/>
  <c r="E882" i="28"/>
  <c r="E1323" i="28"/>
  <c r="E1272" i="28"/>
  <c r="E916" i="28"/>
  <c r="E1142" i="28"/>
  <c r="E581" i="28"/>
  <c r="AH1559" i="28"/>
  <c r="AH1497" i="28"/>
  <c r="E809" i="28"/>
  <c r="AH1181" i="28"/>
  <c r="E365" i="28"/>
  <c r="E1150" i="28"/>
  <c r="E1038" i="28"/>
  <c r="E177" i="28"/>
  <c r="E134" i="28"/>
  <c r="E118" i="28"/>
  <c r="E175" i="28"/>
  <c r="E159" i="28"/>
  <c r="AH140" i="28"/>
  <c r="E108" i="28"/>
  <c r="E103" i="28"/>
  <c r="G43" i="24"/>
  <c r="E1856" i="28"/>
  <c r="E1829" i="28"/>
  <c r="E1786" i="28"/>
  <c r="E1723" i="28"/>
  <c r="E1801" i="28"/>
  <c r="E1764" i="28"/>
  <c r="E1666" i="28"/>
  <c r="E1538" i="28"/>
  <c r="E1487" i="28"/>
  <c r="E795" i="28"/>
  <c r="E1645" i="28"/>
  <c r="E1519" i="28"/>
  <c r="E1144" i="28"/>
  <c r="E1800" i="28"/>
  <c r="AH1096" i="28"/>
  <c r="E30" i="28"/>
  <c r="E64" i="28"/>
  <c r="E45" i="28"/>
  <c r="E726" i="28"/>
  <c r="E1797" i="28"/>
  <c r="E342" i="28"/>
  <c r="E212" i="28"/>
  <c r="E89" i="28"/>
  <c r="AH1135" i="28"/>
  <c r="E1248" i="28"/>
  <c r="AH623" i="28"/>
  <c r="AH959" i="28"/>
  <c r="AH338" i="28"/>
  <c r="E1551" i="28"/>
  <c r="AH1396" i="28"/>
  <c r="AH945" i="28"/>
  <c r="AH259" i="28"/>
  <c r="AH1246" i="28"/>
  <c r="AH1841" i="28"/>
  <c r="E556" i="28"/>
  <c r="AH1420" i="28"/>
  <c r="AH401" i="28"/>
  <c r="G48" i="24"/>
  <c r="E49" i="28"/>
  <c r="E1036" i="28"/>
  <c r="E385" i="28"/>
  <c r="E37" i="28"/>
  <c r="E1129" i="28"/>
  <c r="E1113" i="28"/>
  <c r="E786" i="28"/>
  <c r="G19" i="24"/>
  <c r="E529" i="28"/>
  <c r="E462" i="28"/>
  <c r="G15" i="24"/>
  <c r="AH501" i="28"/>
  <c r="E1117" i="28"/>
  <c r="AH308" i="28"/>
  <c r="E618" i="28"/>
  <c r="E267" i="28"/>
  <c r="E696" i="28"/>
  <c r="AH365" i="28"/>
  <c r="AH155" i="28"/>
  <c r="E951" i="28"/>
  <c r="C853" i="28"/>
  <c r="E485" i="28"/>
  <c r="E371" i="28"/>
  <c r="E333" i="28"/>
  <c r="E310" i="28"/>
  <c r="E288" i="28"/>
  <c r="E273" i="28"/>
  <c r="E144" i="28"/>
  <c r="E128" i="28"/>
  <c r="AH171" i="28"/>
  <c r="E790" i="28"/>
  <c r="E700" i="28"/>
  <c r="E555" i="28"/>
  <c r="E488" i="28"/>
  <c r="E472" i="28"/>
  <c r="E403" i="28"/>
  <c r="E187" i="28"/>
  <c r="E147" i="28"/>
  <c r="E1412" i="28"/>
  <c r="E233" i="28"/>
  <c r="E1615" i="28"/>
  <c r="E622" i="28"/>
  <c r="E554" i="28"/>
  <c r="E467" i="28"/>
  <c r="E454" i="28"/>
  <c r="E309" i="28"/>
  <c r="E238" i="28"/>
  <c r="E169" i="28"/>
  <c r="E1614" i="28"/>
  <c r="E1288" i="28"/>
  <c r="E1230" i="28"/>
  <c r="E1213" i="28"/>
  <c r="E1004" i="28"/>
  <c r="E919" i="28"/>
  <c r="E904" i="28"/>
  <c r="E821" i="28"/>
  <c r="G20" i="24"/>
  <c r="E732" i="28"/>
  <c r="E655" i="28"/>
  <c r="E638" i="28"/>
  <c r="E557" i="28"/>
  <c r="E471" i="28"/>
  <c r="E313" i="28"/>
  <c r="E290" i="28"/>
  <c r="E1240" i="28"/>
  <c r="E828" i="28"/>
  <c r="E229" i="28"/>
  <c r="E213" i="28"/>
  <c r="E157" i="28"/>
  <c r="E113" i="28"/>
  <c r="E98" i="28"/>
  <c r="E1236" i="28"/>
  <c r="E470" i="28"/>
  <c r="E1472" i="28"/>
  <c r="E1066" i="28"/>
  <c r="E585" i="28"/>
  <c r="E500" i="28"/>
  <c r="E311" i="28"/>
  <c r="E278" i="28"/>
  <c r="E129" i="28"/>
  <c r="E327" i="28"/>
  <c r="E149" i="28"/>
  <c r="E1205" i="28"/>
  <c r="E412" i="28"/>
  <c r="E280" i="28"/>
  <c r="E291" i="28"/>
  <c r="E1438" i="28"/>
  <c r="E463" i="28"/>
  <c r="E1139" i="28"/>
  <c r="E502" i="28"/>
  <c r="E1360" i="28"/>
  <c r="E545" i="28"/>
  <c r="E172" i="28"/>
  <c r="E397" i="28"/>
  <c r="G12" i="24"/>
  <c r="E298" i="28"/>
  <c r="E885" i="28"/>
  <c r="AH1132" i="28"/>
  <c r="E706" i="28"/>
  <c r="AH526" i="28"/>
  <c r="AH326" i="28"/>
  <c r="E292" i="28"/>
  <c r="E196" i="28"/>
  <c r="E178" i="28"/>
  <c r="E329" i="28"/>
  <c r="AH487" i="28"/>
  <c r="E205" i="28"/>
  <c r="E350" i="28"/>
  <c r="E1520" i="28"/>
  <c r="E1389" i="28"/>
  <c r="E551" i="28"/>
  <c r="E826" i="28"/>
  <c r="E1489" i="28"/>
  <c r="E1001" i="28"/>
  <c r="AH600" i="28"/>
  <c r="E1112" i="28"/>
  <c r="E852" i="28"/>
  <c r="G14" i="24"/>
  <c r="E388" i="28"/>
  <c r="E453" i="28"/>
  <c r="G50" i="24"/>
  <c r="E1657" i="28"/>
  <c r="E777" i="28"/>
  <c r="G49" i="24"/>
  <c r="G41" i="24"/>
  <c r="AH1549" i="28"/>
  <c r="E1455" i="28"/>
  <c r="E433" i="28"/>
  <c r="E1642" i="28"/>
  <c r="AH1145" i="28"/>
  <c r="AH1091" i="28"/>
  <c r="AH1075" i="28"/>
  <c r="G13" i="24"/>
  <c r="E57" i="28"/>
  <c r="E1449" i="28"/>
  <c r="AH551" i="28"/>
  <c r="E668" i="28"/>
  <c r="G47" i="24"/>
  <c r="E1486" i="28"/>
  <c r="E1712" i="28"/>
  <c r="E1374" i="28"/>
  <c r="G77" i="24"/>
  <c r="AH1777" i="28"/>
  <c r="E1423" i="28"/>
  <c r="AH1367" i="28"/>
  <c r="E1200" i="28"/>
  <c r="E1091" i="28"/>
  <c r="E1075" i="28"/>
  <c r="E988" i="28"/>
  <c r="AH567" i="28"/>
  <c r="AH1089" i="28"/>
  <c r="AH262" i="28"/>
  <c r="AH248" i="28"/>
  <c r="AH189" i="28"/>
  <c r="AH459" i="28"/>
  <c r="AH1803" i="28"/>
  <c r="AH1682" i="28"/>
  <c r="AH1419" i="28"/>
  <c r="AH1212" i="28"/>
  <c r="AH1054" i="28"/>
  <c r="AH1037" i="28"/>
  <c r="AH1003" i="28"/>
  <c r="AH944" i="28"/>
  <c r="AH928" i="28"/>
  <c r="E606" i="28"/>
  <c r="E525" i="28"/>
  <c r="AH611" i="28"/>
  <c r="E1678" i="28"/>
  <c r="AH578" i="28"/>
  <c r="E1391" i="28"/>
  <c r="E262" i="28"/>
  <c r="E130" i="28"/>
  <c r="E456" i="28"/>
  <c r="AH1699" i="28"/>
  <c r="AH887" i="28"/>
  <c r="AH874" i="28"/>
  <c r="E621" i="28"/>
  <c r="E1131" i="28"/>
  <c r="E913" i="28"/>
  <c r="E694" i="28"/>
  <c r="E1377" i="28"/>
  <c r="E596" i="28"/>
  <c r="E1382" i="28"/>
  <c r="E1333" i="28"/>
  <c r="AH617" i="28"/>
  <c r="E598" i="28"/>
  <c r="E522" i="28"/>
  <c r="E1422" i="28"/>
  <c r="AH1539" i="28"/>
  <c r="E699" i="28"/>
  <c r="E419" i="28"/>
  <c r="E354" i="28"/>
  <c r="AH1275" i="28"/>
  <c r="AH1259" i="28"/>
  <c r="E1207" i="28"/>
  <c r="E1192" i="28"/>
  <c r="AH1149" i="28"/>
  <c r="E1621" i="28"/>
  <c r="E629" i="28"/>
  <c r="AH537" i="28"/>
  <c r="AH1113" i="28"/>
  <c r="E1842" i="28"/>
  <c r="E1686" i="28"/>
  <c r="E1663" i="28"/>
  <c r="AH967" i="28"/>
  <c r="AH1186" i="28"/>
  <c r="AH255" i="28"/>
  <c r="E797" i="28"/>
  <c r="E86" i="28"/>
  <c r="E1815" i="28"/>
  <c r="AH1655" i="28"/>
  <c r="AH1637" i="28"/>
  <c r="E1595" i="28"/>
  <c r="AH1577" i="28"/>
  <c r="E1507" i="28"/>
  <c r="AH1467" i="28"/>
  <c r="E1315" i="28"/>
  <c r="E1238" i="28"/>
  <c r="E1149" i="28"/>
  <c r="AH1079" i="28"/>
  <c r="AH910" i="28"/>
  <c r="E727" i="28"/>
  <c r="E691" i="28"/>
  <c r="G75" i="24"/>
  <c r="C586" i="28"/>
  <c r="E558" i="28"/>
  <c r="E533" i="28"/>
  <c r="E1653" i="28"/>
  <c r="E1636" i="28"/>
  <c r="E1403" i="28"/>
  <c r="E1273" i="28"/>
  <c r="E1196" i="28"/>
  <c r="AH973" i="28"/>
  <c r="E1691" i="28"/>
  <c r="E1542" i="28"/>
  <c r="AH1191" i="28"/>
  <c r="E1218" i="28"/>
  <c r="E1178" i="28"/>
  <c r="E1081" i="28"/>
  <c r="E1060" i="28"/>
  <c r="E1026" i="28"/>
  <c r="E986" i="28"/>
  <c r="E930" i="28"/>
  <c r="E737" i="28"/>
  <c r="AH697" i="28"/>
  <c r="E1548" i="28"/>
  <c r="AH1659" i="28"/>
  <c r="AH462" i="28"/>
  <c r="AH709" i="28"/>
  <c r="AH1215" i="28"/>
  <c r="E977" i="28"/>
  <c r="E92" i="28"/>
  <c r="E1799" i="28"/>
  <c r="E1739" i="28"/>
  <c r="E738" i="28"/>
  <c r="E1684" i="28"/>
  <c r="AH652" i="28"/>
  <c r="AH1137" i="28"/>
  <c r="E200" i="28"/>
  <c r="AH779" i="28"/>
  <c r="E1275" i="28"/>
  <c r="E1523" i="28"/>
  <c r="E1145" i="28"/>
  <c r="E1111" i="28"/>
  <c r="E756" i="28"/>
  <c r="AH1590" i="28"/>
  <c r="AH936" i="28"/>
  <c r="E315" i="28"/>
  <c r="E677" i="28"/>
  <c r="E1527" i="28"/>
  <c r="AH720" i="28"/>
  <c r="AH764" i="28"/>
  <c r="E1728" i="28"/>
  <c r="E34" i="28"/>
  <c r="AH10" i="28"/>
  <c r="AH44" i="28"/>
  <c r="AH78" i="28"/>
  <c r="E13" i="28"/>
  <c r="E81" i="28"/>
  <c r="E95" i="28"/>
  <c r="E150" i="28"/>
  <c r="E155" i="28"/>
  <c r="E140" i="28"/>
  <c r="E142" i="28"/>
  <c r="E1822" i="28"/>
  <c r="AH1507" i="28"/>
  <c r="AH1223" i="28"/>
  <c r="E1199" i="28"/>
  <c r="E176" i="28"/>
  <c r="E165" i="28"/>
  <c r="E164" i="28"/>
  <c r="E174" i="28"/>
  <c r="G33" i="24"/>
  <c r="E110" i="28"/>
  <c r="AH109" i="28"/>
  <c r="E104" i="28"/>
  <c r="E123" i="28"/>
  <c r="AH164" i="28"/>
  <c r="E124" i="28"/>
  <c r="E171" i="28"/>
  <c r="AH137" i="28"/>
  <c r="AH121" i="28"/>
  <c r="AH156" i="28"/>
  <c r="E25" i="28"/>
  <c r="E60" i="28"/>
  <c r="E1107" i="28"/>
  <c r="E823" i="28"/>
  <c r="E11" i="28"/>
  <c r="E1671" i="28"/>
  <c r="E1543" i="28"/>
  <c r="E1492" i="28"/>
  <c r="E1329" i="28"/>
  <c r="E1242" i="28"/>
  <c r="E1706" i="28"/>
  <c r="E1649" i="28"/>
  <c r="E1632" i="28"/>
  <c r="E1588" i="28"/>
  <c r="E1568" i="28"/>
  <c r="E1506" i="28"/>
  <c r="E1448" i="28"/>
  <c r="E1211" i="28"/>
  <c r="E1156" i="28"/>
  <c r="E1086" i="28"/>
  <c r="G61" i="24"/>
  <c r="E712" i="28"/>
  <c r="E671" i="28"/>
  <c r="E1293" i="28"/>
  <c r="G84" i="24"/>
  <c r="E781" i="28"/>
  <c r="E1512" i="28"/>
  <c r="E1498" i="28"/>
  <c r="E1289" i="28"/>
  <c r="E1269" i="28"/>
  <c r="E1253" i="28"/>
  <c r="E1172" i="28"/>
  <c r="E791" i="28"/>
  <c r="E776" i="28"/>
  <c r="E697" i="28"/>
  <c r="G78" i="24"/>
  <c r="E744" i="28"/>
  <c r="E901" i="28"/>
  <c r="E755" i="28"/>
  <c r="E1811" i="28"/>
  <c r="E1830" i="28"/>
  <c r="E1415" i="28"/>
  <c r="AH1284" i="28"/>
  <c r="AH192" i="28"/>
  <c r="E112" i="28"/>
  <c r="E654" i="28"/>
  <c r="G64" i="24"/>
  <c r="E910" i="28"/>
  <c r="AH1758" i="28"/>
  <c r="AH9" i="28"/>
  <c r="AH43" i="28"/>
  <c r="AH1746" i="28"/>
  <c r="E1733" i="28"/>
  <c r="E1859" i="28"/>
  <c r="E1767" i="28"/>
  <c r="E842" i="28"/>
  <c r="E808" i="28"/>
  <c r="E1617" i="28"/>
  <c r="E1119" i="28"/>
  <c r="E1102" i="28"/>
  <c r="G82" i="24"/>
  <c r="E973" i="28"/>
  <c r="E819" i="28"/>
  <c r="E723" i="28"/>
  <c r="G76" i="24"/>
  <c r="E1306" i="28"/>
  <c r="E1290" i="28"/>
  <c r="E1032" i="28"/>
  <c r="E1006" i="28"/>
  <c r="E991" i="28"/>
  <c r="E899" i="28"/>
  <c r="E608" i="28"/>
  <c r="E1759" i="28"/>
  <c r="E1721" i="28"/>
  <c r="E1673" i="28"/>
  <c r="E1526" i="28"/>
  <c r="E1369" i="28"/>
  <c r="E1730" i="28"/>
  <c r="E1683" i="28"/>
  <c r="E1594" i="28"/>
  <c r="E1093" i="28"/>
  <c r="E1077" i="28"/>
  <c r="E1056" i="28"/>
  <c r="E937" i="28"/>
  <c r="E850" i="28"/>
  <c r="AH678" i="28"/>
  <c r="AH569" i="28"/>
  <c r="AH393" i="28"/>
  <c r="AH355" i="28"/>
  <c r="E234" i="28"/>
  <c r="G71" i="24"/>
  <c r="E537" i="28"/>
  <c r="E535" i="28"/>
  <c r="E27" i="28"/>
  <c r="E9" i="28"/>
  <c r="E43" i="28"/>
  <c r="E77" i="28"/>
  <c r="AH92" i="28"/>
  <c r="E1780" i="28"/>
  <c r="E1779" i="28"/>
  <c r="E1813" i="28"/>
  <c r="E1703" i="28"/>
  <c r="E1726" i="28"/>
  <c r="E1232" i="28"/>
  <c r="E1216" i="28"/>
  <c r="D853" i="28"/>
  <c r="AH839" i="28"/>
  <c r="AH796" i="28"/>
  <c r="E705" i="28"/>
  <c r="E1627" i="28"/>
  <c r="AH1353" i="28"/>
  <c r="E23" i="28"/>
  <c r="E58" i="28"/>
  <c r="G9" i="24"/>
  <c r="E61" i="28"/>
  <c r="E8" i="28"/>
  <c r="E42" i="28"/>
  <c r="E76" i="28"/>
  <c r="AH1466" i="28"/>
  <c r="E600" i="28"/>
  <c r="AH1800" i="28"/>
  <c r="E548" i="28"/>
  <c r="E814" i="28"/>
  <c r="E1761" i="28"/>
  <c r="E1012" i="28"/>
  <c r="E7" i="28"/>
  <c r="E41" i="28"/>
  <c r="E75" i="28"/>
  <c r="E1827" i="28"/>
  <c r="E1132" i="28"/>
  <c r="AH345" i="28"/>
  <c r="AH511" i="28"/>
  <c r="E242" i="28"/>
  <c r="AH168" i="28"/>
  <c r="E1106" i="28"/>
  <c r="E954" i="28"/>
  <c r="E657" i="28"/>
  <c r="E1705" i="28"/>
  <c r="E1741" i="28"/>
  <c r="E1863" i="28"/>
  <c r="E1851" i="28"/>
  <c r="E1817" i="28"/>
  <c r="AH1714" i="28"/>
  <c r="E1362" i="28"/>
  <c r="AH731" i="28"/>
  <c r="E722" i="28"/>
  <c r="AH643" i="28"/>
  <c r="AH1108" i="28"/>
  <c r="E884" i="28"/>
  <c r="AH274" i="28"/>
  <c r="E145" i="28"/>
  <c r="E573" i="28"/>
  <c r="E540" i="28"/>
  <c r="E132" i="28"/>
  <c r="E576" i="28"/>
  <c r="E407" i="28"/>
  <c r="E251" i="28"/>
  <c r="E135" i="28"/>
  <c r="AH1208" i="28"/>
  <c r="AH1000" i="28"/>
  <c r="E543" i="28"/>
  <c r="E158" i="28"/>
  <c r="E244" i="28"/>
  <c r="E1397" i="28"/>
  <c r="E1292" i="28"/>
  <c r="E1009" i="28"/>
  <c r="E476" i="28"/>
  <c r="E424" i="28"/>
  <c r="E349" i="28"/>
  <c r="E1195" i="28"/>
  <c r="AH1031" i="28"/>
  <c r="AH895" i="28"/>
  <c r="E31" i="28"/>
  <c r="E12" i="28"/>
  <c r="E80" i="28"/>
  <c r="E1769" i="28"/>
  <c r="E1753" i="28"/>
  <c r="E1818" i="28"/>
  <c r="E1776" i="28"/>
  <c r="AH1550" i="28"/>
  <c r="AH1430" i="28"/>
  <c r="E1083" i="28"/>
  <c r="E1262" i="28"/>
  <c r="E1823" i="28"/>
  <c r="E1553" i="28"/>
  <c r="E1296" i="28"/>
  <c r="E993" i="28"/>
  <c r="AH1382" i="28"/>
  <c r="E1271" i="28"/>
  <c r="E1092" i="28"/>
  <c r="E612" i="28"/>
  <c r="AH540" i="28"/>
  <c r="E441" i="28"/>
  <c r="E1508" i="28"/>
  <c r="E1080" i="28"/>
  <c r="E854" i="28"/>
  <c r="E1386" i="28"/>
  <c r="AH690" i="28"/>
  <c r="E830" i="28"/>
  <c r="AH1209" i="28"/>
  <c r="E1612" i="28"/>
  <c r="E1123" i="28"/>
  <c r="AH686" i="28"/>
  <c r="AH881" i="28"/>
  <c r="AH657" i="28"/>
  <c r="E866" i="28"/>
  <c r="AH1663" i="28"/>
  <c r="AH1220" i="28"/>
  <c r="AH852" i="28"/>
  <c r="E1376" i="28"/>
  <c r="AH293" i="28"/>
  <c r="E115" i="28"/>
  <c r="AH1651" i="28"/>
  <c r="E39" i="28"/>
  <c r="AH1729" i="28"/>
  <c r="E1011" i="28"/>
  <c r="AH1518" i="28"/>
  <c r="E1297" i="28"/>
  <c r="AH802" i="28"/>
  <c r="E71" i="28"/>
  <c r="AH1604" i="28"/>
  <c r="E1585" i="28"/>
  <c r="E1569" i="28"/>
  <c r="E1441" i="28"/>
  <c r="E912" i="28"/>
  <c r="E898" i="28"/>
  <c r="AH565" i="28"/>
  <c r="AH549" i="28"/>
  <c r="AH1412" i="28"/>
  <c r="E163" i="28"/>
  <c r="AH658" i="28"/>
  <c r="E146" i="28"/>
  <c r="E519" i="28"/>
  <c r="E1141" i="28"/>
  <c r="G70" i="24"/>
  <c r="E1378" i="28"/>
  <c r="AH1808" i="28"/>
  <c r="E674" i="28"/>
  <c r="AH25" i="28"/>
  <c r="AH60" i="28"/>
  <c r="E46" i="28"/>
  <c r="E26" i="28"/>
  <c r="E1775" i="28"/>
  <c r="AH1642" i="28"/>
  <c r="E1087" i="28"/>
  <c r="E1070" i="28"/>
  <c r="E978" i="28"/>
  <c r="AH819" i="28"/>
  <c r="AH606" i="28"/>
  <c r="E1027" i="28"/>
  <c r="E909" i="28"/>
  <c r="E844" i="28"/>
  <c r="E561" i="28"/>
  <c r="E1652" i="28"/>
  <c r="E1644" i="28"/>
  <c r="E1591" i="28"/>
  <c r="AH1296" i="28"/>
  <c r="AH1240" i="28"/>
  <c r="AH1675" i="28"/>
  <c r="AH1488" i="28"/>
  <c r="AH816" i="28"/>
  <c r="AH316" i="28"/>
  <c r="E1401" i="28"/>
  <c r="E1043" i="28"/>
  <c r="E1338" i="28"/>
  <c r="E869" i="28"/>
  <c r="AH35" i="28"/>
  <c r="AH70" i="28"/>
  <c r="E1825" i="28"/>
  <c r="E1824" i="28"/>
  <c r="AH1192" i="28"/>
  <c r="E665" i="28"/>
  <c r="AH621" i="28"/>
  <c r="E1662" i="28"/>
  <c r="E1628" i="28"/>
  <c r="E1466" i="28"/>
  <c r="E1433" i="28"/>
  <c r="E1411" i="28"/>
  <c r="E1188" i="28"/>
  <c r="E1557" i="28"/>
  <c r="E1418" i="28"/>
  <c r="AH602" i="28"/>
  <c r="AH557" i="28"/>
  <c r="E528" i="28"/>
  <c r="AH1498" i="28"/>
  <c r="AH1401" i="28"/>
  <c r="E1151" i="28"/>
  <c r="AH647" i="28"/>
  <c r="E1618" i="28"/>
  <c r="AH1562" i="28"/>
  <c r="AH1356" i="28"/>
  <c r="AH375" i="28"/>
  <c r="AH339" i="28"/>
  <c r="E1463" i="28"/>
  <c r="E922" i="28"/>
  <c r="E595" i="28"/>
  <c r="AH141" i="28"/>
  <c r="E21" i="28"/>
  <c r="G90" i="24"/>
  <c r="G89" i="24"/>
  <c r="E1860" i="28"/>
  <c r="E1787" i="28"/>
  <c r="E1065" i="28"/>
  <c r="E1050" i="28"/>
  <c r="E958" i="28"/>
  <c r="E939" i="28"/>
  <c r="AH845" i="28"/>
  <c r="E950" i="28"/>
  <c r="E730" i="28"/>
  <c r="AH1526" i="28"/>
  <c r="AH500" i="28"/>
  <c r="AH1431" i="28"/>
  <c r="E197" i="28"/>
  <c r="AH1464" i="28"/>
  <c r="E673" i="28"/>
  <c r="E208" i="28"/>
  <c r="E1049" i="28"/>
  <c r="E1640" i="28"/>
  <c r="E1850" i="28"/>
  <c r="AH1849" i="28"/>
  <c r="E1790" i="28"/>
  <c r="E1701" i="28"/>
  <c r="AH1801" i="28"/>
  <c r="AH554" i="28"/>
  <c r="AH1544" i="28"/>
  <c r="AH1112" i="28"/>
  <c r="AH1574" i="28"/>
  <c r="G91" i="24"/>
  <c r="AH1319" i="28"/>
  <c r="AH1570" i="28"/>
  <c r="AH427" i="28"/>
  <c r="AH404" i="28"/>
  <c r="AH383" i="28"/>
  <c r="AH391" i="28"/>
  <c r="AH147" i="28"/>
  <c r="AH610" i="28"/>
  <c r="AH1416" i="28"/>
  <c r="E1720" i="28"/>
  <c r="E1249" i="28"/>
  <c r="E896" i="28"/>
  <c r="E811" i="28"/>
  <c r="E763" i="28"/>
  <c r="E1094" i="28"/>
  <c r="AH689" i="28"/>
  <c r="AH1596" i="28"/>
  <c r="AH864" i="28"/>
  <c r="E1872" i="28"/>
  <c r="AH1069" i="28"/>
  <c r="E38" i="28"/>
  <c r="E72" i="28"/>
  <c r="AH1806" i="28"/>
  <c r="AH1697" i="28"/>
  <c r="E1858" i="28"/>
  <c r="E1839" i="28"/>
  <c r="AH827" i="28"/>
  <c r="AH760" i="28"/>
  <c r="E1624" i="28"/>
  <c r="E1366" i="28"/>
  <c r="E1183" i="28"/>
  <c r="AH1032" i="28"/>
  <c r="AH1016" i="28"/>
  <c r="AH909" i="28"/>
  <c r="E785" i="28"/>
  <c r="E1414" i="28"/>
  <c r="E905" i="28"/>
  <c r="E798" i="28"/>
  <c r="AH1064" i="28"/>
  <c r="AH1048" i="28"/>
  <c r="AH1484" i="28"/>
  <c r="AH1291" i="28"/>
  <c r="E1116" i="28"/>
  <c r="AH951" i="28"/>
  <c r="AH603" i="28"/>
  <c r="AH1634" i="28"/>
  <c r="E22" i="28"/>
  <c r="E91" i="28"/>
  <c r="AH1845" i="28"/>
  <c r="E1831" i="28"/>
  <c r="AH1760" i="28"/>
  <c r="G62" i="24"/>
  <c r="AH1474" i="28"/>
  <c r="E1124" i="28"/>
  <c r="E962" i="28"/>
  <c r="AH1522" i="28"/>
  <c r="AH1482" i="28"/>
  <c r="AH1524" i="28"/>
  <c r="AH1326" i="28"/>
  <c r="E338" i="28"/>
  <c r="AH243" i="28"/>
  <c r="AH223" i="28"/>
  <c r="AH1424" i="28"/>
  <c r="AH1736" i="28"/>
  <c r="AH1538" i="28"/>
  <c r="E931" i="28"/>
  <c r="E856" i="28"/>
  <c r="AH777" i="28"/>
  <c r="AH737" i="28"/>
  <c r="E704" i="28"/>
  <c r="AH593" i="28"/>
  <c r="AH318" i="28"/>
  <c r="AH300" i="28"/>
  <c r="AH188" i="28"/>
  <c r="E399" i="28"/>
  <c r="AH215" i="28"/>
  <c r="AH99" i="28"/>
  <c r="AH1816" i="28"/>
  <c r="AH1460" i="28"/>
  <c r="AH1555" i="28"/>
  <c r="AH239" i="28"/>
  <c r="AH197" i="28"/>
  <c r="AH34" i="28"/>
  <c r="AH1752" i="28"/>
  <c r="E1736" i="28"/>
  <c r="E1848" i="28"/>
  <c r="E1771" i="28"/>
  <c r="E1714" i="28"/>
  <c r="E1792" i="28"/>
  <c r="E1760" i="28"/>
  <c r="AH1534" i="28"/>
  <c r="AH1471" i="28"/>
  <c r="AH1299" i="28"/>
  <c r="AH735" i="28"/>
  <c r="AH1056" i="28"/>
  <c r="E553" i="28"/>
  <c r="AH1493" i="28"/>
  <c r="E940" i="28"/>
  <c r="AH231" i="28"/>
  <c r="E68" i="28"/>
  <c r="AH1720" i="28"/>
  <c r="AH1757" i="28"/>
  <c r="AH1741" i="28"/>
  <c r="AH1724" i="28"/>
  <c r="AH1866" i="28"/>
  <c r="AH1700" i="28"/>
  <c r="E1302" i="28"/>
  <c r="AH1148" i="28"/>
  <c r="E773" i="28"/>
  <c r="E1019" i="28"/>
  <c r="AH639" i="28"/>
  <c r="AH615" i="28"/>
  <c r="AH963" i="28"/>
  <c r="E469" i="28"/>
  <c r="AH419" i="28"/>
  <c r="AH101" i="28"/>
  <c r="AH139" i="28"/>
  <c r="AH275" i="28"/>
  <c r="E827" i="28"/>
  <c r="AH1653" i="28"/>
  <c r="AH1636" i="28"/>
  <c r="E1715" i="28"/>
  <c r="AH497" i="28"/>
  <c r="G69" i="24"/>
  <c r="E35" i="28"/>
  <c r="E70" i="28"/>
  <c r="E6" i="28"/>
  <c r="E40" i="28"/>
  <c r="E74" i="28"/>
  <c r="E1843" i="28"/>
  <c r="AH1197" i="28"/>
  <c r="AH1087" i="28"/>
  <c r="AH1070" i="28"/>
  <c r="AH978" i="28"/>
  <c r="AH739" i="28"/>
  <c r="AH705" i="28"/>
  <c r="AH672" i="28"/>
  <c r="E1317" i="28"/>
  <c r="E908" i="28"/>
  <c r="E565" i="28"/>
  <c r="E549" i="28"/>
  <c r="AH1842" i="28"/>
  <c r="AH1551" i="28"/>
  <c r="AH903" i="28"/>
  <c r="AH768" i="28"/>
  <c r="AH315" i="28"/>
  <c r="AH184" i="28"/>
  <c r="E396" i="28"/>
  <c r="AH220" i="28"/>
  <c r="AH129" i="28"/>
  <c r="AE449" i="28"/>
  <c r="AG449" i="28"/>
  <c r="AH891" i="28"/>
  <c r="AH1817" i="28"/>
  <c r="E1846" i="28"/>
  <c r="AH1454" i="28"/>
  <c r="AH1415" i="28"/>
  <c r="AH1362" i="28"/>
  <c r="E1180" i="28"/>
  <c r="E1054" i="28"/>
  <c r="E1037" i="28"/>
  <c r="G83" i="24"/>
  <c r="AH738" i="28"/>
  <c r="AH1350" i="28"/>
  <c r="E1241" i="28"/>
  <c r="E1222" i="28"/>
  <c r="AH925" i="28"/>
  <c r="AH706" i="28"/>
  <c r="AH1372" i="28"/>
  <c r="E184" i="28"/>
  <c r="AH193" i="28"/>
  <c r="AH740" i="28"/>
  <c r="AH675" i="28"/>
  <c r="AH1709" i="28"/>
  <c r="E1793" i="28"/>
  <c r="AH1843" i="28"/>
  <c r="AH1050" i="28"/>
  <c r="AH1033" i="28"/>
  <c r="AH1017" i="28"/>
  <c r="AH999" i="28"/>
  <c r="AH939" i="28"/>
  <c r="E1554" i="28"/>
  <c r="AH1857" i="28"/>
  <c r="AH550" i="28"/>
  <c r="AH949" i="28"/>
  <c r="AH1097" i="28"/>
  <c r="AH1547" i="28"/>
  <c r="E1372" i="28"/>
  <c r="E368" i="28"/>
  <c r="AH504" i="28"/>
  <c r="E193" i="28"/>
  <c r="AH1400" i="28"/>
  <c r="E376" i="28"/>
  <c r="AH926" i="28"/>
  <c r="AH1847" i="28"/>
  <c r="E1762" i="28"/>
  <c r="E1837" i="28"/>
  <c r="E1810" i="28"/>
  <c r="AH1703" i="28"/>
  <c r="E1807" i="28"/>
  <c r="AH884" i="28"/>
  <c r="AH532" i="28"/>
  <c r="AH1614" i="28"/>
  <c r="AH878" i="28"/>
  <c r="AH400" i="28"/>
  <c r="AH364" i="28"/>
  <c r="AH654" i="28"/>
  <c r="AH471" i="28"/>
  <c r="AH244" i="28"/>
  <c r="AH113" i="28"/>
  <c r="AH1274" i="28"/>
  <c r="E53" i="28"/>
  <c r="E1866" i="28"/>
  <c r="E1841" i="28"/>
  <c r="E1805" i="28"/>
  <c r="AH1799" i="28"/>
  <c r="E1704" i="28"/>
  <c r="AH1809" i="28"/>
  <c r="E1740" i="28"/>
  <c r="AH749" i="28"/>
  <c r="AH695" i="28"/>
  <c r="E708" i="28"/>
  <c r="E1239" i="28"/>
  <c r="AH552" i="28"/>
  <c r="AH148" i="28"/>
  <c r="AH1171" i="28"/>
  <c r="AH405" i="28"/>
  <c r="AH1477" i="28"/>
  <c r="AH214" i="28"/>
  <c r="AH1251" i="28"/>
  <c r="AE983" i="28"/>
  <c r="AG983" i="28"/>
  <c r="AH473" i="28"/>
  <c r="AH1822" i="28"/>
  <c r="AH1810" i="28"/>
  <c r="AH1780" i="28"/>
  <c r="AH1768" i="28"/>
  <c r="E1722" i="28"/>
  <c r="AH1302" i="28"/>
  <c r="AH1254" i="28"/>
  <c r="AH841" i="28"/>
  <c r="AH822" i="28"/>
  <c r="AH788" i="28"/>
  <c r="AH1759" i="28"/>
  <c r="AH1742" i="28"/>
  <c r="AH1725" i="28"/>
  <c r="AH1644" i="28"/>
  <c r="AH1608" i="28"/>
  <c r="AH1591" i="28"/>
  <c r="AH1575" i="28"/>
  <c r="AH1560" i="28"/>
  <c r="AH1469" i="28"/>
  <c r="AH1451" i="28"/>
  <c r="AH1436" i="28"/>
  <c r="AH1001" i="28"/>
  <c r="AH758" i="28"/>
  <c r="AH742" i="28"/>
  <c r="AH968" i="28"/>
  <c r="AH144" i="28"/>
  <c r="AH128" i="28"/>
  <c r="AH790" i="28"/>
  <c r="E191" i="28"/>
  <c r="AH166" i="28"/>
  <c r="AH344" i="28"/>
  <c r="AH162" i="28"/>
  <c r="AH264" i="28"/>
  <c r="E138" i="28"/>
  <c r="AH213" i="28"/>
  <c r="AH98" i="28"/>
  <c r="AH1236" i="28"/>
  <c r="AH662" i="28"/>
  <c r="AH303" i="28"/>
  <c r="AH1869" i="28"/>
  <c r="AH1505" i="28"/>
  <c r="AH850" i="28"/>
  <c r="AH1092" i="28"/>
  <c r="AH1076" i="28"/>
  <c r="AH219" i="28"/>
  <c r="AH1260" i="28"/>
  <c r="AH403" i="28"/>
  <c r="AH348" i="28"/>
  <c r="E215" i="28"/>
  <c r="AH309" i="28"/>
  <c r="AH205" i="28"/>
  <c r="AH190" i="28"/>
  <c r="AH439" i="28"/>
  <c r="AE894" i="28"/>
  <c r="AG894" i="28"/>
  <c r="AH1282" i="28"/>
  <c r="E1782" i="28"/>
  <c r="AH1580" i="28"/>
  <c r="AH1603" i="28"/>
  <c r="AH1363" i="28"/>
  <c r="AH984" i="28"/>
  <c r="AH837" i="28"/>
  <c r="AH624" i="28"/>
  <c r="AE93" i="28"/>
  <c r="AG93" i="28"/>
  <c r="AH450" i="28"/>
  <c r="AH1701" i="28"/>
  <c r="E1729" i="28"/>
  <c r="AH1828" i="28"/>
  <c r="AH1756" i="28"/>
  <c r="AH1836" i="28"/>
  <c r="AH1827" i="28"/>
  <c r="G96" i="24"/>
  <c r="AH1771" i="28"/>
  <c r="E1755" i="28"/>
  <c r="E1735" i="28"/>
  <c r="AH1543" i="28"/>
  <c r="AH842" i="28"/>
  <c r="AH727" i="28"/>
  <c r="AH687" i="28"/>
  <c r="AH1470" i="28"/>
  <c r="AH1453" i="28"/>
  <c r="AH1437" i="28"/>
  <c r="AH1414" i="28"/>
  <c r="E1381" i="28"/>
  <c r="AH1321" i="28"/>
  <c r="E788" i="28"/>
  <c r="E759" i="28"/>
  <c r="E743" i="28"/>
  <c r="AH664" i="28"/>
  <c r="AH644" i="28"/>
  <c r="AH1861" i="28"/>
  <c r="AH1791" i="28"/>
  <c r="AH1410" i="28"/>
  <c r="E1350" i="28"/>
  <c r="AH905" i="28"/>
  <c r="AH876" i="28"/>
  <c r="AH855" i="28"/>
  <c r="AH818" i="28"/>
  <c r="AH798" i="28"/>
  <c r="AH784" i="28"/>
  <c r="AH726" i="28"/>
  <c r="AH976" i="28"/>
  <c r="E465" i="28"/>
  <c r="AH418" i="28"/>
  <c r="E348" i="28"/>
  <c r="AH310" i="28"/>
  <c r="AH332" i="28"/>
  <c r="E1300" i="28"/>
  <c r="AH266" i="28"/>
  <c r="AH125" i="28"/>
  <c r="AH1743" i="28"/>
  <c r="AH1402" i="28"/>
  <c r="AH1685" i="28"/>
  <c r="E1347" i="28"/>
  <c r="AH958" i="28"/>
  <c r="AH1542" i="28"/>
  <c r="E1179" i="28"/>
  <c r="AH770" i="28"/>
  <c r="AH1182" i="28"/>
  <c r="AH693" i="28"/>
  <c r="AH1794" i="28"/>
  <c r="AH1846" i="28"/>
  <c r="AH1807" i="28"/>
  <c r="AH477" i="28"/>
  <c r="AH104" i="28"/>
  <c r="AH1194" i="28"/>
  <c r="AH849" i="28"/>
  <c r="AH888" i="28"/>
  <c r="E131" i="28"/>
  <c r="AH494" i="28"/>
  <c r="AH328" i="28"/>
  <c r="AH634" i="28"/>
  <c r="AH381" i="28"/>
  <c r="AH241" i="28"/>
  <c r="E225" i="28"/>
  <c r="E660" i="28"/>
  <c r="AH1429" i="28"/>
  <c r="AH1336" i="28"/>
  <c r="AH980" i="28"/>
  <c r="AH586" i="28"/>
  <c r="AH628" i="28"/>
  <c r="AH446" i="28"/>
  <c r="AH1856" i="28"/>
  <c r="AH1775" i="28"/>
  <c r="E1751" i="28"/>
  <c r="E1731" i="28"/>
  <c r="AH756" i="28"/>
  <c r="AH723" i="28"/>
  <c r="AH1332" i="28"/>
  <c r="AH1134" i="28"/>
  <c r="AH1118" i="28"/>
  <c r="AH1750" i="28"/>
  <c r="AH1461" i="28"/>
  <c r="AH751" i="28"/>
  <c r="AH733" i="28"/>
  <c r="AH711" i="28"/>
  <c r="AH544" i="28"/>
  <c r="E492" i="28"/>
  <c r="E1194" i="28"/>
  <c r="AH971" i="28"/>
  <c r="E1390" i="28"/>
  <c r="AH622" i="28"/>
  <c r="AH583" i="28"/>
  <c r="AH454" i="28"/>
  <c r="AH433" i="28"/>
  <c r="AH222" i="28"/>
  <c r="E286" i="28"/>
  <c r="AH1647" i="28"/>
  <c r="AH1364" i="28"/>
  <c r="E236" i="28"/>
  <c r="AH67" i="28"/>
  <c r="AH230" i="28"/>
  <c r="AH481" i="28"/>
  <c r="AH1785" i="28"/>
  <c r="AH806" i="28"/>
  <c r="G79" i="24"/>
  <c r="AH206" i="28"/>
  <c r="AH1839" i="28"/>
  <c r="AH1820" i="28"/>
  <c r="AH1726" i="28"/>
  <c r="AH1681" i="28"/>
  <c r="E1325" i="28"/>
  <c r="E1270" i="28"/>
  <c r="AH1211" i="28"/>
  <c r="AH1086" i="28"/>
  <c r="AH1068" i="28"/>
  <c r="AH795" i="28"/>
  <c r="AH752" i="28"/>
  <c r="AH734" i="28"/>
  <c r="AH674" i="28"/>
  <c r="AH1665" i="28"/>
  <c r="AH1533" i="28"/>
  <c r="AH1324" i="28"/>
  <c r="E1635" i="28"/>
  <c r="E1155" i="28"/>
  <c r="AH430" i="28"/>
  <c r="AH480" i="28"/>
  <c r="AH1201" i="28"/>
  <c r="AH800" i="28"/>
  <c r="E583" i="28"/>
  <c r="AH1213" i="28"/>
  <c r="AH1004" i="28"/>
  <c r="AH1051" i="28"/>
  <c r="AH1034" i="28"/>
  <c r="AH761" i="28"/>
  <c r="AH498" i="28"/>
  <c r="AH453" i="28"/>
  <c r="AH428" i="28"/>
  <c r="AH204" i="28"/>
  <c r="AH452" i="28"/>
  <c r="AH431" i="28"/>
  <c r="AH233" i="28"/>
  <c r="E217" i="28"/>
  <c r="AH160" i="28"/>
  <c r="AH97" i="28"/>
  <c r="E516" i="28"/>
  <c r="AH1298" i="28"/>
  <c r="AH1565" i="28"/>
  <c r="AH20" i="28"/>
  <c r="E1789" i="28"/>
  <c r="AH1228" i="28"/>
  <c r="AH1306" i="28"/>
  <c r="AH1373" i="28"/>
  <c r="AH1342" i="28"/>
  <c r="E1305" i="28"/>
  <c r="AH1214" i="28"/>
  <c r="AH1195" i="28"/>
  <c r="AH612" i="28"/>
  <c r="AH665" i="28"/>
  <c r="AH787" i="28"/>
  <c r="AH277" i="28"/>
  <c r="E227" i="28"/>
  <c r="E211" i="28"/>
  <c r="AH521" i="28"/>
  <c r="AH395" i="28"/>
  <c r="E1629" i="28"/>
  <c r="E204" i="28"/>
  <c r="AH507" i="28"/>
  <c r="R1695" i="28"/>
  <c r="AF1695" i="28"/>
  <c r="AH1007" i="28"/>
  <c r="AH1073" i="28"/>
  <c r="AH562" i="28"/>
  <c r="E715" i="28"/>
  <c r="AH601" i="28"/>
  <c r="AH1749" i="28"/>
  <c r="AH1733" i="28"/>
  <c r="G98" i="24"/>
  <c r="E1768" i="28"/>
  <c r="E1748" i="28"/>
  <c r="E1732" i="28"/>
  <c r="E1809" i="28"/>
  <c r="E1868" i="28"/>
  <c r="AH1739" i="28"/>
  <c r="AH1722" i="28"/>
  <c r="E1550" i="28"/>
  <c r="E1370" i="28"/>
  <c r="E1355" i="28"/>
  <c r="AH1111" i="28"/>
  <c r="AH1020" i="28"/>
  <c r="AH966" i="28"/>
  <c r="AH931" i="28"/>
  <c r="AH1082" i="28"/>
  <c r="AH1006" i="28"/>
  <c r="AH991" i="28"/>
  <c r="AH943" i="28"/>
  <c r="AH913" i="28"/>
  <c r="AH747" i="28"/>
  <c r="AH1627" i="28"/>
  <c r="E1130" i="28"/>
  <c r="E1114" i="28"/>
  <c r="AH937" i="28"/>
  <c r="AH801" i="28"/>
  <c r="AH1838" i="28"/>
  <c r="AH444" i="28"/>
  <c r="AH989" i="28"/>
  <c r="AH194" i="28"/>
  <c r="AH1405" i="28"/>
  <c r="AH1304" i="28"/>
  <c r="AH1063" i="28"/>
  <c r="AH1047" i="28"/>
  <c r="AH1029" i="28"/>
  <c r="AH736" i="28"/>
  <c r="AH1629" i="28"/>
  <c r="AH394" i="28"/>
  <c r="AH185" i="28"/>
  <c r="AH1459" i="28"/>
  <c r="AH38" i="28"/>
  <c r="AH72" i="28"/>
  <c r="AH27" i="28"/>
  <c r="AH62" i="28"/>
  <c r="G5" i="24"/>
  <c r="E14" i="28"/>
  <c r="E82" i="28"/>
  <c r="E10" i="28"/>
  <c r="E44" i="28"/>
  <c r="E78" i="28"/>
  <c r="E24" i="28"/>
  <c r="E59" i="28"/>
  <c r="AH33" i="28"/>
  <c r="AH68" i="28"/>
  <c r="E33" i="28"/>
  <c r="AH868" i="28"/>
  <c r="AH1727" i="28"/>
  <c r="AE1428" i="28"/>
  <c r="AG1428" i="28"/>
  <c r="AH1247" i="28"/>
  <c r="AH1669" i="28"/>
  <c r="AH918" i="28"/>
  <c r="AH1313" i="28"/>
  <c r="E1041" i="28"/>
  <c r="AH423" i="28"/>
  <c r="AH117" i="28"/>
  <c r="AH94" i="28"/>
  <c r="AH357" i="28"/>
  <c r="AH1630" i="28"/>
  <c r="AH18" i="28"/>
  <c r="AH53" i="28"/>
  <c r="AH86" i="28"/>
  <c r="AH24" i="28"/>
  <c r="AH59" i="28"/>
  <c r="AH1793" i="28"/>
  <c r="E1737" i="28"/>
  <c r="AH1765" i="28"/>
  <c r="AH1821" i="28"/>
  <c r="E1802" i="28"/>
  <c r="AH1748" i="28"/>
  <c r="AH1732" i="28"/>
  <c r="AH1862" i="28"/>
  <c r="AH1755" i="28"/>
  <c r="AH1735" i="28"/>
  <c r="AH1715" i="28"/>
  <c r="AH1585" i="28"/>
  <c r="AH1569" i="28"/>
  <c r="AH1483" i="28"/>
  <c r="AH1411" i="28"/>
  <c r="AH1384" i="28"/>
  <c r="AH1370" i="28"/>
  <c r="AH1355" i="28"/>
  <c r="AH1283" i="28"/>
  <c r="AH1119" i="28"/>
  <c r="AH1102" i="28"/>
  <c r="E848" i="28"/>
  <c r="AH811" i="28"/>
  <c r="AH763" i="28"/>
  <c r="AH730" i="28"/>
  <c r="AH1702" i="28"/>
  <c r="AH1645" i="28"/>
  <c r="AH1609" i="28"/>
  <c r="AH1568" i="28"/>
  <c r="AH1381" i="28"/>
  <c r="E1258" i="28"/>
  <c r="AH1206" i="28"/>
  <c r="AH1152" i="28"/>
  <c r="E1068" i="28"/>
  <c r="AH859" i="28"/>
  <c r="AH759" i="28"/>
  <c r="AH743" i="28"/>
  <c r="E648" i="28"/>
  <c r="E1819" i="28"/>
  <c r="AH1486" i="28"/>
  <c r="AH1227" i="28"/>
  <c r="E841" i="28"/>
  <c r="AH1529" i="28"/>
  <c r="E1473" i="28"/>
  <c r="AH1305" i="28"/>
  <c r="AH1289" i="28"/>
  <c r="AH1253" i="28"/>
  <c r="AH1155" i="28"/>
  <c r="AH1010" i="28"/>
  <c r="AH972" i="28"/>
  <c r="E949" i="28"/>
  <c r="AH862" i="28"/>
  <c r="E833" i="28"/>
  <c r="AH1830" i="28"/>
  <c r="AH1686" i="28"/>
  <c r="AH1480" i="28"/>
  <c r="AH1458" i="28"/>
  <c r="AH1255" i="28"/>
  <c r="AH680" i="28"/>
  <c r="AH492" i="28"/>
  <c r="AH434" i="28"/>
  <c r="E402" i="28"/>
  <c r="E366" i="28"/>
  <c r="AH1624" i="28"/>
  <c r="AH1172" i="28"/>
  <c r="AH1060" i="28"/>
  <c r="AH1043" i="28"/>
  <c r="AH1026" i="28"/>
  <c r="AH1578" i="28"/>
  <c r="AH559" i="28"/>
  <c r="AE182" i="28"/>
  <c r="AH85" i="28"/>
  <c r="G8" i="24"/>
  <c r="E1765" i="28"/>
  <c r="E1862" i="28"/>
  <c r="AH853" i="28"/>
  <c r="AH1046" i="28"/>
  <c r="E1836" i="28"/>
  <c r="AH1870" i="28"/>
  <c r="AH1692" i="28"/>
  <c r="AH1607" i="28"/>
  <c r="AH1541" i="28"/>
  <c r="AH1514" i="28"/>
  <c r="E1020" i="28"/>
  <c r="AH1162" i="28"/>
  <c r="E626" i="28"/>
  <c r="AH272" i="28"/>
  <c r="R93" i="28"/>
  <c r="AF93" i="28"/>
  <c r="AH179" i="28"/>
  <c r="AH12" i="28"/>
  <c r="AH26" i="28"/>
  <c r="AH1811" i="28"/>
  <c r="AH1860" i="28"/>
  <c r="AH1790" i="28"/>
  <c r="AH1762" i="28"/>
  <c r="AH1723" i="28"/>
  <c r="AH1858" i="28"/>
  <c r="AH1751" i="28"/>
  <c r="AH1731" i="28"/>
  <c r="AH633" i="28"/>
  <c r="AH1479" i="28"/>
  <c r="AH1445" i="28"/>
  <c r="AH1407" i="28"/>
  <c r="AH1351" i="28"/>
  <c r="AH1318" i="28"/>
  <c r="AH1278" i="28"/>
  <c r="AH1245" i="28"/>
  <c r="E1228" i="28"/>
  <c r="AH1188" i="28"/>
  <c r="AH1166" i="28"/>
  <c r="AH1115" i="28"/>
  <c r="AH877" i="28"/>
  <c r="AH823" i="28"/>
  <c r="AH808" i="28"/>
  <c r="AH1698" i="28"/>
  <c r="AH1641" i="28"/>
  <c r="AH1602" i="28"/>
  <c r="AH1581" i="28"/>
  <c r="AH1061" i="28"/>
  <c r="AH1044" i="28"/>
  <c r="AH1027" i="28"/>
  <c r="AH902" i="28"/>
  <c r="AH722" i="28"/>
  <c r="AH698" i="28"/>
  <c r="AH1670" i="28"/>
  <c r="AH1620" i="28"/>
  <c r="AH1537" i="28"/>
  <c r="AH1502" i="28"/>
  <c r="E1410" i="28"/>
  <c r="AH1388" i="28"/>
  <c r="AH1293" i="28"/>
  <c r="AH1241" i="28"/>
  <c r="AH1222" i="28"/>
  <c r="E1118" i="28"/>
  <c r="E965" i="28"/>
  <c r="E1575" i="28"/>
  <c r="AH1301" i="28"/>
  <c r="AH1265" i="28"/>
  <c r="AH1151" i="28"/>
  <c r="AH1005" i="28"/>
  <c r="AH990" i="28"/>
  <c r="AH1826" i="28"/>
  <c r="AH1177" i="28"/>
  <c r="AH1190" i="28"/>
  <c r="AH1117" i="28"/>
  <c r="AH1080" i="28"/>
  <c r="AH854" i="28"/>
  <c r="AH636" i="28"/>
  <c r="AH451" i="28"/>
  <c r="AH100" i="28"/>
  <c r="AH1268" i="28"/>
  <c r="AH1252" i="28"/>
  <c r="AH145" i="28"/>
  <c r="E1812" i="28"/>
  <c r="E1184" i="28"/>
  <c r="AH717" i="28"/>
  <c r="AH1452" i="28"/>
  <c r="AH748" i="28"/>
  <c r="AH1815" i="28"/>
  <c r="AH1671" i="28"/>
  <c r="AH1510" i="28"/>
  <c r="E1318" i="28"/>
  <c r="E1245" i="28"/>
  <c r="AH1040" i="28"/>
  <c r="AH970" i="28"/>
  <c r="AH856" i="28"/>
  <c r="E1602" i="28"/>
  <c r="AH1519" i="28"/>
  <c r="AH1448" i="28"/>
  <c r="AH1433" i="28"/>
  <c r="AH1374" i="28"/>
  <c r="AH1358" i="28"/>
  <c r="E1321" i="28"/>
  <c r="AH1297" i="28"/>
  <c r="AH1266" i="28"/>
  <c r="AH1179" i="28"/>
  <c r="AH1094" i="28"/>
  <c r="AH1078" i="28"/>
  <c r="E1044" i="28"/>
  <c r="AH1002" i="28"/>
  <c r="AH987" i="28"/>
  <c r="AH965" i="28"/>
  <c r="AH938" i="28"/>
  <c r="E1670" i="28"/>
  <c r="E1587" i="28"/>
  <c r="AH1444" i="28"/>
  <c r="AH1387" i="28"/>
  <c r="AH1346" i="28"/>
  <c r="AH1328" i="28"/>
  <c r="AH1169" i="28"/>
  <c r="AH1130" i="28"/>
  <c r="AH1114" i="28"/>
  <c r="AH961" i="28"/>
  <c r="AH830" i="28"/>
  <c r="AH814" i="28"/>
  <c r="AH781" i="28"/>
  <c r="AH1754" i="28"/>
  <c r="AH1738" i="28"/>
  <c r="AH1721" i="28"/>
  <c r="AH1673" i="28"/>
  <c r="AH1657" i="28"/>
  <c r="AH1640" i="28"/>
  <c r="AH1601" i="28"/>
  <c r="AH1587" i="28"/>
  <c r="AH1571" i="28"/>
  <c r="AH1556" i="28"/>
  <c r="E1505" i="28"/>
  <c r="AH1465" i="28"/>
  <c r="AH1447" i="28"/>
  <c r="AH1432" i="28"/>
  <c r="AH1335" i="28"/>
  <c r="AH1210" i="28"/>
  <c r="AH1093" i="28"/>
  <c r="AH1077" i="28"/>
  <c r="AH1039" i="28"/>
  <c r="E990" i="28"/>
  <c r="E941" i="28"/>
  <c r="AH912" i="28"/>
  <c r="AH889" i="28"/>
  <c r="AH1582" i="28"/>
  <c r="AH1392" i="28"/>
  <c r="E1246" i="28"/>
  <c r="AH1103" i="28"/>
  <c r="AH964" i="28"/>
  <c r="AH608" i="28"/>
  <c r="AH1349" i="28"/>
  <c r="AH595" i="28"/>
  <c r="AH579" i="28"/>
  <c r="AH836" i="28"/>
  <c r="AH1120" i="28"/>
  <c r="E1694" i="28"/>
  <c r="AH659" i="28"/>
  <c r="AH392" i="28"/>
  <c r="AH1787" i="28"/>
  <c r="AH1740" i="28"/>
  <c r="AH1617" i="28"/>
  <c r="AH1492" i="28"/>
  <c r="AH1441" i="28"/>
  <c r="AH1378" i="28"/>
  <c r="AH1361" i="28"/>
  <c r="AH1347" i="28"/>
  <c r="AH1329" i="28"/>
  <c r="AH1242" i="28"/>
  <c r="AH1203" i="28"/>
  <c r="AH1183" i="28"/>
  <c r="AH1131" i="28"/>
  <c r="AH1710" i="28"/>
  <c r="AH1674" i="28"/>
  <c r="AH1576" i="28"/>
  <c r="AH1557" i="28"/>
  <c r="AH1057" i="28"/>
  <c r="E987" i="28"/>
  <c r="AH899" i="28"/>
  <c r="AH694" i="28"/>
  <c r="E1857" i="28"/>
  <c r="AH1684" i="28"/>
  <c r="AH1616" i="28"/>
  <c r="E946" i="28"/>
  <c r="AH640" i="28"/>
  <c r="AH1261" i="28"/>
  <c r="AH986" i="28"/>
  <c r="AH1867" i="28"/>
  <c r="E1599" i="28"/>
  <c r="AH1263" i="28"/>
  <c r="AH485" i="28"/>
  <c r="AH1285" i="28"/>
  <c r="AH475" i="28"/>
  <c r="AH1676" i="28"/>
  <c r="AH1376" i="28"/>
  <c r="AH36" i="28"/>
  <c r="AE1606" i="28"/>
  <c r="AG1606" i="28"/>
  <c r="G97" i="24"/>
  <c r="E1821" i="28"/>
  <c r="AH1340" i="28"/>
  <c r="AH1015" i="28"/>
  <c r="AH1224" i="28"/>
  <c r="E448" i="28"/>
  <c r="AH713" i="28"/>
  <c r="AH1781" i="28"/>
  <c r="AH1158" i="28"/>
  <c r="AH384" i="28"/>
  <c r="E20" i="28"/>
  <c r="E55" i="28"/>
  <c r="E88" i="28"/>
  <c r="AH1104" i="28"/>
  <c r="AH1829" i="28"/>
  <c r="AH1776" i="28"/>
  <c r="AH1863" i="28"/>
  <c r="E1756" i="28"/>
  <c r="AH1868" i="28"/>
  <c r="AH683" i="28"/>
  <c r="E1685" i="28"/>
  <c r="AH1666" i="28"/>
  <c r="AH1523" i="28"/>
  <c r="AH1506" i="28"/>
  <c r="AH661" i="28"/>
  <c r="AH1513" i="28"/>
  <c r="AH1462" i="28"/>
  <c r="AH1422" i="28"/>
  <c r="AH1403" i="28"/>
  <c r="AH1310" i="28"/>
  <c r="AH1262" i="28"/>
  <c r="E1215" i="28"/>
  <c r="AH1196" i="28"/>
  <c r="AH1090" i="28"/>
  <c r="AH1074" i="28"/>
  <c r="AH998" i="28"/>
  <c r="AH977" i="28"/>
  <c r="AH934" i="28"/>
  <c r="AH873" i="28"/>
  <c r="E752" i="28"/>
  <c r="AH653" i="28"/>
  <c r="AH1823" i="28"/>
  <c r="AH1440" i="28"/>
  <c r="AH1417" i="28"/>
  <c r="AH1165" i="28"/>
  <c r="AH1127" i="28"/>
  <c r="AH1110" i="28"/>
  <c r="AH956" i="28"/>
  <c r="AH847" i="28"/>
  <c r="AH826" i="28"/>
  <c r="AH755" i="28"/>
  <c r="AH1767" i="28"/>
  <c r="AH1734" i="28"/>
  <c r="AH1652" i="28"/>
  <c r="AH1635" i="28"/>
  <c r="AH1365" i="28"/>
  <c r="AH1331" i="28"/>
  <c r="AH1067" i="28"/>
  <c r="AH1052" i="28"/>
  <c r="AH1035" i="28"/>
  <c r="AH908" i="28"/>
  <c r="AH1153" i="28"/>
  <c r="AH778" i="28"/>
  <c r="AH1778" i="28"/>
  <c r="AH1712" i="28"/>
  <c r="AH1690" i="28"/>
  <c r="AH1442" i="28"/>
  <c r="E48" i="28"/>
  <c r="AH319" i="28"/>
  <c r="AH334" i="28"/>
  <c r="AH1476" i="28"/>
  <c r="AH1654" i="28"/>
  <c r="AH942" i="28"/>
  <c r="AH829" i="28"/>
  <c r="AH539" i="28"/>
  <c r="AH295" i="28"/>
  <c r="AH1832" i="28"/>
  <c r="E19" i="28"/>
  <c r="G7" i="24"/>
  <c r="E87" i="28"/>
  <c r="AH183" i="28"/>
  <c r="E1852" i="28"/>
  <c r="AH1840" i="28"/>
  <c r="AH1813" i="28"/>
  <c r="AH1851" i="28"/>
  <c r="AH1718" i="28"/>
  <c r="AH785" i="28"/>
  <c r="AH1613" i="28"/>
  <c r="AH1487" i="28"/>
  <c r="AH1395" i="28"/>
  <c r="AH1325" i="28"/>
  <c r="AH1270" i="28"/>
  <c r="AH1124" i="28"/>
  <c r="AH1107" i="28"/>
  <c r="E966" i="28"/>
  <c r="AH896" i="28"/>
  <c r="AH831" i="28"/>
  <c r="AH815" i="28"/>
  <c r="AH767" i="28"/>
  <c r="AH719" i="28"/>
  <c r="AH1706" i="28"/>
  <c r="AH1649" i="28"/>
  <c r="AH1632" i="28"/>
  <c r="AH1572" i="28"/>
  <c r="E1513" i="28"/>
  <c r="AH1156" i="28"/>
  <c r="AH1053" i="28"/>
  <c r="AH1036" i="28"/>
  <c r="E873" i="28"/>
  <c r="AH792" i="28"/>
  <c r="AH671" i="28"/>
  <c r="AH1677" i="28"/>
  <c r="AH1661" i="28"/>
  <c r="AH1612" i="28"/>
  <c r="AH1553" i="28"/>
  <c r="AH1509" i="28"/>
  <c r="E1324" i="28"/>
  <c r="AH1281" i="28"/>
  <c r="E1165" i="28"/>
  <c r="E847" i="28"/>
  <c r="AH718" i="28"/>
  <c r="AH1713" i="28"/>
  <c r="AH1512" i="28"/>
  <c r="AH1309" i="28"/>
  <c r="AH1257" i="28"/>
  <c r="AH1237" i="28"/>
  <c r="AH1014" i="28"/>
  <c r="AH997" i="28"/>
  <c r="AH791" i="28"/>
  <c r="AH776" i="28"/>
  <c r="AH1835" i="28"/>
  <c r="AH1797" i="28"/>
  <c r="AH1207" i="28"/>
  <c r="AH1184" i="28"/>
  <c r="AH1024" i="28"/>
  <c r="AH1008" i="28"/>
  <c r="AH932" i="28"/>
  <c r="AH1491" i="28"/>
  <c r="AH52" i="28"/>
  <c r="AH408" i="28"/>
  <c r="AH1696" i="28"/>
  <c r="AH1638" i="28"/>
  <c r="AH1371" i="28"/>
  <c r="AH1193" i="28"/>
  <c r="AE627" i="28"/>
  <c r="AG627" i="28"/>
  <c r="AH512" i="28"/>
  <c r="AH570" i="28"/>
  <c r="AH535" i="28"/>
  <c r="AH361" i="28"/>
  <c r="AH651" i="28"/>
  <c r="AH37" i="28"/>
  <c r="AH245" i="28"/>
  <c r="AH83" i="28"/>
  <c r="AH1753" i="28"/>
  <c r="AH1737" i="28"/>
  <c r="AH1859" i="28"/>
  <c r="AH1786" i="28"/>
  <c r="AH1779" i="28"/>
  <c r="AH1854" i="28"/>
  <c r="E1681" i="28"/>
  <c r="AH1662" i="28"/>
  <c r="AH1628" i="28"/>
  <c r="E1613" i="28"/>
  <c r="AH962" i="28"/>
  <c r="AH848" i="28"/>
  <c r="AH1588" i="28"/>
  <c r="AH1457" i="28"/>
  <c r="AH1418" i="28"/>
  <c r="E1384" i="28"/>
  <c r="AH1366" i="28"/>
  <c r="AH1290" i="28"/>
  <c r="AH1273" i="28"/>
  <c r="AH1258" i="28"/>
  <c r="AH1011" i="28"/>
  <c r="AH994" i="28"/>
  <c r="AH953" i="28"/>
  <c r="AH708" i="28"/>
  <c r="AH648" i="28"/>
  <c r="AH1819" i="28"/>
  <c r="E1677" i="28"/>
  <c r="E1661" i="28"/>
  <c r="AH1398" i="28"/>
  <c r="AH1354" i="28"/>
  <c r="AH1123" i="28"/>
  <c r="AH1106" i="28"/>
  <c r="AH969" i="28"/>
  <c r="E718" i="28"/>
  <c r="AH1763" i="28"/>
  <c r="AH1730" i="28"/>
  <c r="AH1648" i="28"/>
  <c r="AH1631" i="28"/>
  <c r="AH1594" i="28"/>
  <c r="AH1579" i="28"/>
  <c r="AH1473" i="28"/>
  <c r="AH1456" i="28"/>
  <c r="AH1421" i="28"/>
  <c r="AH1218" i="28"/>
  <c r="AH1085" i="28"/>
  <c r="AH1030" i="28"/>
  <c r="AH833" i="28"/>
  <c r="AH1812" i="28"/>
  <c r="AH1558" i="28"/>
  <c r="AH1385" i="28"/>
  <c r="AH753" i="28"/>
  <c r="AH1774" i="28"/>
  <c r="AH1683" i="28"/>
  <c r="AH1434" i="28"/>
  <c r="AH988" i="28"/>
  <c r="AH699" i="28"/>
  <c r="AH835" i="28"/>
  <c r="AH564" i="28"/>
  <c r="E189" i="28"/>
  <c r="AH1679" i="28"/>
  <c r="AH1586" i="28"/>
  <c r="AH1126" i="28"/>
  <c r="AH1109" i="28"/>
  <c r="AH1088" i="28"/>
  <c r="AH584" i="28"/>
  <c r="AH568" i="28"/>
  <c r="AH522" i="28"/>
  <c r="AH388" i="28"/>
  <c r="AH371" i="28"/>
  <c r="AH333" i="28"/>
  <c r="AH288" i="28"/>
  <c r="AH207" i="28"/>
  <c r="AH132" i="28"/>
  <c r="AH757" i="28"/>
  <c r="AH861" i="28"/>
  <c r="AH775" i="28"/>
  <c r="AH692" i="28"/>
  <c r="AH468" i="28"/>
  <c r="AH261" i="28"/>
  <c r="AH187" i="28"/>
  <c r="AH131" i="28"/>
  <c r="AH107" i="28"/>
  <c r="AH635" i="28"/>
  <c r="AH378" i="28"/>
  <c r="E332" i="28"/>
  <c r="AH226" i="28"/>
  <c r="AH210" i="28"/>
  <c r="AH173" i="28"/>
  <c r="AH158" i="28"/>
  <c r="AH1626" i="28"/>
  <c r="AH1532" i="28"/>
  <c r="AH1226" i="28"/>
  <c r="AH1143" i="28"/>
  <c r="AH1018" i="28"/>
  <c r="AH915" i="28"/>
  <c r="AH817" i="28"/>
  <c r="AH725" i="28"/>
  <c r="AH650" i="28"/>
  <c r="AH460" i="28"/>
  <c r="AH414" i="28"/>
  <c r="AH362" i="28"/>
  <c r="AH283" i="28"/>
  <c r="AH169" i="28"/>
  <c r="AH134" i="28"/>
  <c r="AH118" i="28"/>
  <c r="AH249" i="28"/>
  <c r="AH1664" i="28"/>
  <c r="AH1443" i="28"/>
  <c r="E1063" i="28"/>
  <c r="E736" i="28"/>
  <c r="AH641" i="28"/>
  <c r="AH582" i="28"/>
  <c r="AH432" i="28"/>
  <c r="AH398" i="28"/>
  <c r="AH377" i="28"/>
  <c r="AH343" i="28"/>
  <c r="AH253" i="28"/>
  <c r="AH237" i="28"/>
  <c r="AH221" i="28"/>
  <c r="AH126" i="28"/>
  <c r="AH110" i="28"/>
  <c r="AH1656" i="28"/>
  <c r="AH1435" i="28"/>
  <c r="AH1341" i="28"/>
  <c r="AH1239" i="28"/>
  <c r="AH534" i="28"/>
  <c r="AH519" i="28"/>
  <c r="AH372" i="28"/>
  <c r="E289" i="28"/>
  <c r="AH212" i="28"/>
  <c r="E160" i="28"/>
  <c r="AH327" i="28"/>
  <c r="AH1232" i="28"/>
  <c r="AH1216" i="28"/>
  <c r="AH1704" i="28"/>
  <c r="AH772" i="28"/>
  <c r="AH684" i="28"/>
  <c r="AH465" i="28"/>
  <c r="AH437" i="28"/>
  <c r="AH422" i="28"/>
  <c r="E239" i="28"/>
  <c r="E223" i="28"/>
  <c r="AH96" i="28"/>
  <c r="AH1386" i="28"/>
  <c r="AH1264" i="28"/>
  <c r="E468" i="28"/>
  <c r="AH363" i="28"/>
  <c r="AH325" i="28"/>
  <c r="E261" i="28"/>
  <c r="AH202" i="28"/>
  <c r="AH1600" i="28"/>
  <c r="AH1393" i="28"/>
  <c r="AH1280" i="28"/>
  <c r="AH1140" i="28"/>
  <c r="AH985" i="28"/>
  <c r="AH614" i="28"/>
  <c r="AH484" i="28"/>
  <c r="AH464" i="28"/>
  <c r="AH443" i="28"/>
  <c r="E378" i="28"/>
  <c r="AH287" i="28"/>
  <c r="E210" i="28"/>
  <c r="E173" i="28"/>
  <c r="E99" i="28"/>
  <c r="E817" i="28"/>
  <c r="E414" i="28"/>
  <c r="E362" i="28"/>
  <c r="AH324" i="28"/>
  <c r="AH201" i="28"/>
  <c r="AH186" i="28"/>
  <c r="AH1316" i="28"/>
  <c r="AH1300" i="28"/>
  <c r="AH1233" i="28"/>
  <c r="AH1154" i="28"/>
  <c r="AH1059" i="28"/>
  <c r="AH1042" i="28"/>
  <c r="AH1025" i="28"/>
  <c r="AH750" i="28"/>
  <c r="AH732" i="28"/>
  <c r="AH508" i="28"/>
  <c r="AH490" i="28"/>
  <c r="E432" i="28"/>
  <c r="E253" i="28"/>
  <c r="E237" i="28"/>
  <c r="E1435" i="28"/>
  <c r="AH1167" i="28"/>
  <c r="AH470" i="28"/>
  <c r="AH1489" i="28"/>
  <c r="AH1472" i="28"/>
  <c r="AH1455" i="28"/>
  <c r="E534" i="28"/>
  <c r="AH445" i="28"/>
  <c r="AH352" i="28"/>
  <c r="AH285" i="28"/>
  <c r="AH228" i="28"/>
  <c r="AH124" i="28"/>
  <c r="AH149" i="28"/>
  <c r="AH1597" i="28"/>
  <c r="AH1566" i="28"/>
  <c r="AH1122" i="28"/>
  <c r="AH1100" i="28"/>
  <c r="AH1084" i="28"/>
  <c r="AH858" i="28"/>
  <c r="AH547" i="28"/>
  <c r="E437" i="28"/>
  <c r="E422" i="28"/>
  <c r="AH367" i="28"/>
  <c r="AH304" i="28"/>
  <c r="AH618" i="28"/>
  <c r="AH580" i="28"/>
  <c r="AH563" i="28"/>
  <c r="AH518" i="28"/>
  <c r="AH258" i="28"/>
  <c r="E202" i="28"/>
  <c r="AH177" i="28"/>
  <c r="AH1619" i="28"/>
  <c r="AH867" i="28"/>
  <c r="E464" i="28"/>
  <c r="AH411" i="28"/>
  <c r="AH374" i="28"/>
  <c r="E287" i="28"/>
  <c r="AH238" i="28"/>
  <c r="AH1545" i="28"/>
  <c r="AH1312" i="28"/>
  <c r="AH1221" i="28"/>
  <c r="AH1013" i="28"/>
  <c r="AH996" i="28"/>
  <c r="AH813" i="28"/>
  <c r="AH646" i="28"/>
  <c r="AH631" i="28"/>
  <c r="AH294" i="28"/>
  <c r="E186" i="28"/>
  <c r="AH165" i="28"/>
  <c r="AH1660" i="28"/>
  <c r="AH1439" i="28"/>
  <c r="E1233" i="28"/>
  <c r="AH682" i="28"/>
  <c r="AH598" i="28"/>
  <c r="AH442" i="28"/>
  <c r="AH410" i="28"/>
  <c r="AH373" i="28"/>
  <c r="AH353" i="28"/>
  <c r="AH279" i="28"/>
  <c r="AH161" i="28"/>
  <c r="AH106" i="28"/>
  <c r="AH1672" i="28"/>
  <c r="AH1352" i="28"/>
  <c r="AH1334" i="28"/>
  <c r="AH929" i="28"/>
  <c r="AH832" i="28"/>
  <c r="AH669" i="28"/>
  <c r="AH530" i="28"/>
  <c r="AH385" i="28"/>
  <c r="AH335" i="28"/>
  <c r="AH256" i="28"/>
  <c r="E109" i="28"/>
  <c r="AH1643" i="28"/>
  <c r="AH312" i="28"/>
  <c r="E304" i="28"/>
  <c r="E219" i="28"/>
  <c r="AH108" i="28"/>
  <c r="AH1593" i="28"/>
  <c r="AH1198" i="28"/>
  <c r="AH426" i="28"/>
  <c r="E199" i="28"/>
  <c r="AH1552" i="28"/>
  <c r="AH1525" i="28"/>
  <c r="AH1390" i="28"/>
  <c r="AH1276" i="28"/>
  <c r="AH588" i="28"/>
  <c r="AH543" i="28"/>
  <c r="AH440" i="28"/>
  <c r="E411" i="28"/>
  <c r="AH254" i="28"/>
  <c r="E222" i="28"/>
  <c r="AH505" i="28"/>
  <c r="AH313" i="28"/>
  <c r="AH198" i="28"/>
  <c r="AH1295" i="28"/>
  <c r="AH1150" i="28"/>
  <c r="AH1055" i="28"/>
  <c r="AH1038" i="28"/>
  <c r="AH911" i="28"/>
  <c r="E1647" i="28"/>
  <c r="AH1563" i="28"/>
  <c r="AH1501" i="28"/>
  <c r="AH1485" i="28"/>
  <c r="AH1468" i="28"/>
  <c r="AH1066" i="28"/>
  <c r="AH685" i="28"/>
  <c r="AH585" i="28"/>
  <c r="E530" i="28"/>
  <c r="AH281" i="28"/>
  <c r="E256" i="28"/>
  <c r="AH240" i="28"/>
  <c r="AH224" i="28"/>
  <c r="AH152" i="28"/>
  <c r="AH105" i="28"/>
  <c r="AH379" i="28"/>
  <c r="AH341" i="28"/>
  <c r="AH322" i="28"/>
  <c r="AH247" i="28"/>
  <c r="AH232" i="28"/>
  <c r="AH216" i="28"/>
  <c r="AH174" i="28"/>
  <c r="AH700" i="28"/>
  <c r="AH592" i="28"/>
  <c r="AH576" i="28"/>
  <c r="AH514" i="28"/>
  <c r="AH461" i="28"/>
  <c r="AH299" i="28"/>
  <c r="AH195" i="28"/>
  <c r="AH1615" i="28"/>
  <c r="E1525" i="28"/>
  <c r="AH703" i="28"/>
  <c r="AH421" i="28"/>
  <c r="AH387" i="28"/>
  <c r="AH370" i="28"/>
  <c r="E254" i="28"/>
  <c r="AH127" i="28"/>
  <c r="AH1540" i="28"/>
  <c r="AH1397" i="28"/>
  <c r="AH1292" i="28"/>
  <c r="AH1217" i="28"/>
  <c r="AH1009" i="28"/>
  <c r="AH825" i="28"/>
  <c r="AH710" i="28"/>
  <c r="AH642" i="28"/>
  <c r="AH467" i="28"/>
  <c r="AH406" i="28"/>
  <c r="AH390" i="28"/>
  <c r="AH250" i="28"/>
  <c r="AH176" i="28"/>
  <c r="E1667" i="28"/>
  <c r="AH305" i="28"/>
  <c r="AH1622" i="28"/>
  <c r="E1295" i="28"/>
  <c r="E1168" i="28"/>
  <c r="AH666" i="28"/>
  <c r="AH649" i="28"/>
  <c r="AH542" i="28"/>
  <c r="AH386" i="28"/>
  <c r="AH350" i="28"/>
  <c r="AH331" i="28"/>
  <c r="AH290" i="28"/>
  <c r="AH229" i="28"/>
  <c r="AH172" i="28"/>
  <c r="AH157" i="28"/>
  <c r="AH102" i="28"/>
  <c r="AH548" i="28"/>
  <c r="AH438" i="28"/>
  <c r="AH380" i="28"/>
  <c r="AH330" i="28"/>
  <c r="AH252" i="28"/>
  <c r="E240" i="28"/>
  <c r="AH289" i="28"/>
  <c r="E232" i="28"/>
  <c r="AH1408" i="28"/>
  <c r="AH1256" i="28"/>
  <c r="AH975" i="28"/>
  <c r="E461" i="28"/>
  <c r="AH314" i="28"/>
  <c r="AH119" i="28"/>
  <c r="AH1521" i="28"/>
  <c r="AH1271" i="28"/>
  <c r="AH509" i="28"/>
  <c r="AH491" i="28"/>
  <c r="AH457" i="28"/>
  <c r="AH321" i="28"/>
  <c r="AH302" i="28"/>
  <c r="E127" i="28"/>
  <c r="AH992" i="28"/>
  <c r="E825" i="28"/>
  <c r="E710" i="28"/>
  <c r="AH425" i="28"/>
  <c r="E250" i="28"/>
  <c r="AH1327" i="28"/>
  <c r="AH1308" i="28"/>
  <c r="AH1164" i="28"/>
  <c r="AH922" i="28"/>
  <c r="AH907" i="28"/>
  <c r="AH741" i="28"/>
  <c r="AH483" i="28"/>
  <c r="AH116" i="28"/>
  <c r="AH1481" i="28"/>
  <c r="AH1446" i="28"/>
  <c r="AH1330" i="28"/>
  <c r="AH496" i="28"/>
  <c r="AH478" i="28"/>
  <c r="E438" i="28"/>
  <c r="AH397" i="28"/>
  <c r="AH278" i="28"/>
  <c r="E266" i="28"/>
  <c r="AH236" i="28"/>
  <c r="E133" i="28"/>
  <c r="AH1504" i="28"/>
  <c r="AH1133" i="28"/>
  <c r="AH948" i="28"/>
  <c r="AH589" i="28"/>
  <c r="AH573" i="28"/>
  <c r="AH510" i="28"/>
  <c r="AH227" i="28"/>
  <c r="AH211" i="28"/>
  <c r="AH151" i="28"/>
  <c r="AH1511" i="28"/>
  <c r="AH879" i="28"/>
  <c r="AH786" i="28"/>
  <c r="AH696" i="28"/>
  <c r="AH656" i="28"/>
  <c r="AH525" i="28"/>
  <c r="AH488" i="28"/>
  <c r="AH472" i="28"/>
  <c r="E314" i="28"/>
  <c r="AH296" i="28"/>
  <c r="AH268" i="28"/>
  <c r="AH135" i="28"/>
  <c r="AH1611" i="28"/>
  <c r="E509" i="28"/>
  <c r="AH382" i="28"/>
  <c r="AH103" i="28"/>
  <c r="AH1536" i="28"/>
  <c r="AH1288" i="28"/>
  <c r="AH1230" i="28"/>
  <c r="AH1022" i="28"/>
  <c r="AH919" i="28"/>
  <c r="AH904" i="28"/>
  <c r="AH821" i="28"/>
  <c r="AH655" i="28"/>
  <c r="AH638" i="28"/>
  <c r="E610" i="28"/>
  <c r="AH402" i="28"/>
  <c r="AH366" i="28"/>
  <c r="AH347" i="28"/>
  <c r="E264" i="28"/>
  <c r="AH246" i="28"/>
  <c r="AH138" i="28"/>
  <c r="AH122" i="28"/>
  <c r="AH1668" i="28"/>
  <c r="AH1528" i="28"/>
  <c r="AH286" i="28"/>
  <c r="AH263" i="28"/>
  <c r="AH225" i="28"/>
  <c r="AH209" i="28"/>
  <c r="AH130" i="28"/>
  <c r="E1464" i="28"/>
  <c r="AH1344" i="28"/>
  <c r="E681" i="28"/>
  <c r="AH597" i="28"/>
  <c r="AH541" i="28"/>
  <c r="AH523" i="28"/>
  <c r="E511" i="28"/>
  <c r="E478" i="28"/>
  <c r="AH416" i="28"/>
  <c r="AH376" i="28"/>
  <c r="AH342" i="28"/>
  <c r="E220" i="28"/>
  <c r="AH516" i="28"/>
  <c r="G6" i="24"/>
  <c r="R1161" i="28"/>
  <c r="AF1161" i="28"/>
  <c r="AE1695" i="28"/>
  <c r="AG1695" i="28"/>
  <c r="AE805" i="28"/>
  <c r="AG805" i="28"/>
  <c r="AH13" i="28"/>
  <c r="AH22" i="28"/>
  <c r="AH91" i="28"/>
  <c r="AH66" i="28"/>
  <c r="E69" i="28"/>
  <c r="AE538" i="28"/>
  <c r="AG538" i="28"/>
  <c r="AE1250" i="28"/>
  <c r="AG1250" i="28"/>
  <c r="AE1517" i="28"/>
  <c r="AG1517" i="28"/>
  <c r="AH71" i="28"/>
  <c r="AH46" i="28"/>
  <c r="AH80" i="28"/>
  <c r="AH21" i="28"/>
  <c r="AH56" i="28"/>
  <c r="AH89" i="28"/>
  <c r="AH31" i="28"/>
  <c r="AH65" i="28"/>
  <c r="AH7" i="28"/>
  <c r="AH41" i="28"/>
  <c r="AH75" i="28"/>
  <c r="R360" i="28"/>
  <c r="AF360" i="28"/>
  <c r="R983" i="28"/>
  <c r="AF983" i="28"/>
  <c r="E1427" i="28"/>
  <c r="R1339" i="28"/>
  <c r="AF1339" i="28"/>
  <c r="AE360" i="28"/>
  <c r="AG360" i="28"/>
  <c r="AH17" i="28"/>
  <c r="AH51" i="28"/>
  <c r="AH61" i="28"/>
  <c r="AH8" i="28"/>
  <c r="AH42" i="28"/>
  <c r="AH76" i="28"/>
  <c r="E54" i="28"/>
  <c r="R538" i="28"/>
  <c r="AF538" i="28"/>
  <c r="AE1072" i="28"/>
  <c r="AG1072" i="28"/>
  <c r="AE1784" i="28"/>
  <c r="AG1784" i="28"/>
  <c r="R1784" i="28"/>
  <c r="AF1784" i="28"/>
  <c r="E1516" i="28"/>
  <c r="AH11" i="28"/>
  <c r="AH45" i="28"/>
  <c r="AH79" i="28"/>
  <c r="AH55" i="28"/>
  <c r="AH88" i="28"/>
  <c r="AH30" i="28"/>
  <c r="AH64" i="28"/>
  <c r="AH6" i="28"/>
  <c r="AH40" i="28"/>
  <c r="AH74" i="28"/>
  <c r="AH69" i="28"/>
  <c r="AH15" i="28"/>
  <c r="AH49" i="28"/>
  <c r="AH47" i="28"/>
  <c r="AH81" i="28"/>
  <c r="AH57" i="28"/>
  <c r="AH32" i="28"/>
  <c r="G37" i="24"/>
  <c r="E1404" i="28"/>
  <c r="E1160" i="28"/>
  <c r="E1158" i="28"/>
  <c r="AE716" i="28"/>
  <c r="AG716" i="28"/>
  <c r="AE271" i="28"/>
  <c r="AG271" i="28"/>
  <c r="AH16" i="28"/>
  <c r="AH50" i="28"/>
  <c r="AH84" i="28"/>
  <c r="R716" i="28"/>
  <c r="AF716" i="28"/>
  <c r="G85" i="24"/>
  <c r="G65" i="24"/>
  <c r="E359" i="28"/>
  <c r="AH19" i="28"/>
  <c r="AH54" i="28"/>
  <c r="AH87" i="28"/>
  <c r="AH29" i="28"/>
  <c r="AH63" i="28"/>
  <c r="AH39" i="28"/>
  <c r="AH73" i="28"/>
  <c r="AH14" i="28"/>
  <c r="AH48" i="28"/>
  <c r="AH82" i="28"/>
  <c r="AH77" i="28"/>
  <c r="AH23" i="28"/>
  <c r="AH58" i="28"/>
  <c r="R271" i="28"/>
  <c r="AF271" i="28"/>
  <c r="E1605" i="28"/>
  <c r="E1603" i="28"/>
  <c r="E803" i="28"/>
  <c r="E802" i="28"/>
  <c r="R449" i="28"/>
  <c r="AF449" i="28"/>
  <c r="R627" i="28"/>
  <c r="AF627" i="28"/>
  <c r="G22" i="24"/>
  <c r="E1121" i="28"/>
  <c r="R1428" i="28"/>
  <c r="AF1428" i="28"/>
  <c r="R1517" i="28"/>
  <c r="AF1517" i="28"/>
  <c r="R1606" i="28"/>
  <c r="AF1606" i="28"/>
  <c r="E1071" i="28"/>
  <c r="E714" i="28"/>
  <c r="E358" i="28"/>
  <c r="R1072" i="28"/>
  <c r="AF1072" i="28"/>
  <c r="E981" i="28"/>
  <c r="E892" i="28"/>
  <c r="E982" i="28"/>
  <c r="E269" i="28"/>
  <c r="E1693" i="28"/>
  <c r="R182" i="28"/>
  <c r="AE1161" i="28"/>
  <c r="AG1161" i="28"/>
  <c r="R1250" i="28"/>
  <c r="AF1250" i="28"/>
  <c r="AE1339" i="28"/>
  <c r="AG1339" i="28"/>
  <c r="E1515" i="28"/>
  <c r="E893" i="28"/>
  <c r="G16" i="24"/>
  <c r="AH90" i="28"/>
  <c r="R805" i="28"/>
  <c r="AF805" i="28"/>
  <c r="R894" i="28"/>
  <c r="AF894" i="28"/>
  <c r="G100" i="24"/>
  <c r="E1337" i="28"/>
  <c r="E270" i="28"/>
  <c r="G99" i="24"/>
  <c r="E1871" i="28"/>
  <c r="G93" i="24"/>
  <c r="E1745" i="28"/>
  <c r="G92" i="24"/>
  <c r="E1426" i="28"/>
  <c r="E765" i="28"/>
  <c r="G21" i="24"/>
  <c r="E587" i="28"/>
  <c r="D586" i="28"/>
  <c r="E320" i="28"/>
  <c r="E143" i="28"/>
  <c r="E180" i="28"/>
  <c r="E179" i="28"/>
  <c r="AH5" i="28"/>
  <c r="AH28" i="28"/>
  <c r="R4" i="28"/>
  <c r="H3" i="4"/>
  <c r="H9" i="4"/>
  <c r="G9" i="4"/>
  <c r="C38" i="21"/>
  <c r="C42" i="21"/>
  <c r="M3" i="21"/>
  <c r="I38" i="21"/>
  <c r="I42" i="21"/>
  <c r="C16" i="22"/>
  <c r="P16" i="22"/>
  <c r="M27" i="21"/>
  <c r="N27" i="21"/>
  <c r="B23" i="21"/>
  <c r="M23" i="21"/>
  <c r="Q8" i="22"/>
  <c r="Q15" i="22"/>
  <c r="T3" i="22"/>
  <c r="R8" i="22"/>
  <c r="R15" i="22"/>
  <c r="S8" i="22"/>
  <c r="S15" i="22"/>
  <c r="T8" i="22"/>
  <c r="T9" i="22"/>
  <c r="G17" i="4"/>
  <c r="H11" i="4"/>
  <c r="H17" i="4"/>
  <c r="G26" i="24"/>
  <c r="G27" i="24"/>
  <c r="D53" i="24"/>
  <c r="D26" i="24"/>
  <c r="G58" i="24"/>
  <c r="G36" i="24"/>
  <c r="G30" i="24"/>
  <c r="D22" i="24"/>
  <c r="F22" i="24"/>
  <c r="D8" i="24"/>
  <c r="F8" i="24"/>
  <c r="D85" i="24"/>
  <c r="F85" i="24"/>
  <c r="D100" i="24"/>
  <c r="F100" i="24"/>
  <c r="C17" i="24"/>
  <c r="G17" i="24"/>
  <c r="G18" i="24"/>
  <c r="G56" i="24"/>
  <c r="G63" i="24"/>
  <c r="D62" i="24"/>
  <c r="F62" i="24"/>
  <c r="D43" i="24"/>
  <c r="F43" i="24"/>
  <c r="G29" i="24"/>
  <c r="D18" i="24"/>
  <c r="F18" i="24"/>
  <c r="B17" i="24"/>
  <c r="D79" i="24"/>
  <c r="F79" i="24"/>
  <c r="G95" i="24"/>
  <c r="C94" i="24"/>
  <c r="G94" i="24"/>
  <c r="D33" i="24"/>
  <c r="F33" i="24"/>
  <c r="F26" i="24"/>
  <c r="G39" i="24"/>
  <c r="C38" i="24"/>
  <c r="G38" i="24"/>
  <c r="D98" i="24"/>
  <c r="F98" i="24"/>
  <c r="D4" i="24"/>
  <c r="F4" i="24"/>
  <c r="B3" i="24"/>
  <c r="D97" i="24"/>
  <c r="F97" i="24"/>
  <c r="C66" i="24"/>
  <c r="G66" i="24"/>
  <c r="G67" i="24"/>
  <c r="D77" i="24"/>
  <c r="F77" i="24"/>
  <c r="D41" i="24"/>
  <c r="F41" i="24"/>
  <c r="D48" i="24"/>
  <c r="F48" i="24"/>
  <c r="D42" i="24"/>
  <c r="F42" i="24"/>
  <c r="D82" i="24"/>
  <c r="F82" i="24"/>
  <c r="D65" i="24"/>
  <c r="F65" i="24"/>
  <c r="D61" i="24"/>
  <c r="F61" i="24"/>
  <c r="F54" i="24"/>
  <c r="D72" i="24"/>
  <c r="F72" i="24"/>
  <c r="D23" i="24"/>
  <c r="F23" i="24"/>
  <c r="C3" i="24"/>
  <c r="G4" i="24"/>
  <c r="D95" i="24"/>
  <c r="F95" i="24"/>
  <c r="B94" i="24"/>
  <c r="C87" i="24"/>
  <c r="G87" i="24"/>
  <c r="G88" i="24"/>
  <c r="D21" i="24"/>
  <c r="F21" i="24"/>
  <c r="D71" i="24"/>
  <c r="F71" i="24"/>
  <c r="D70" i="24"/>
  <c r="F70" i="24"/>
  <c r="G11" i="24"/>
  <c r="C10" i="24"/>
  <c r="G10" i="24"/>
  <c r="C45" i="24"/>
  <c r="G45" i="24"/>
  <c r="G46" i="24"/>
  <c r="G35" i="24"/>
  <c r="D40" i="24"/>
  <c r="F40" i="24"/>
  <c r="D90" i="24"/>
  <c r="F90" i="24"/>
  <c r="D69" i="24"/>
  <c r="F69" i="24"/>
  <c r="D11" i="24"/>
  <c r="F11" i="24"/>
  <c r="B10" i="24"/>
  <c r="F28" i="24"/>
  <c r="D68" i="24"/>
  <c r="F68" i="24"/>
  <c r="D13" i="24"/>
  <c r="F13" i="24"/>
  <c r="D47" i="24"/>
  <c r="F47" i="24"/>
  <c r="D6" i="24"/>
  <c r="F6" i="24"/>
  <c r="D50" i="24"/>
  <c r="F50" i="24"/>
  <c r="G34" i="24"/>
  <c r="D74" i="24"/>
  <c r="F74" i="24"/>
  <c r="B73" i="24"/>
  <c r="D49" i="24"/>
  <c r="F49" i="24"/>
  <c r="D12" i="24"/>
  <c r="F12" i="24"/>
  <c r="D15" i="24"/>
  <c r="F15" i="24"/>
  <c r="G28" i="24"/>
  <c r="D96" i="24"/>
  <c r="F96" i="24"/>
  <c r="D81" i="24"/>
  <c r="B80" i="24"/>
  <c r="F81" i="24"/>
  <c r="D89" i="24"/>
  <c r="F89" i="24"/>
  <c r="D46" i="24"/>
  <c r="F46" i="24"/>
  <c r="B45" i="24"/>
  <c r="G81" i="24"/>
  <c r="C80" i="24"/>
  <c r="G80" i="24"/>
  <c r="D5" i="24"/>
  <c r="F5" i="24"/>
  <c r="D44" i="24"/>
  <c r="F44" i="24"/>
  <c r="F35" i="24"/>
  <c r="G57" i="24"/>
  <c r="D91" i="24"/>
  <c r="F91" i="24"/>
  <c r="D16" i="24"/>
  <c r="F16" i="24"/>
  <c r="D67" i="24"/>
  <c r="B66" i="24"/>
  <c r="F67" i="24"/>
  <c r="D88" i="24"/>
  <c r="F88" i="24"/>
  <c r="B87" i="24"/>
  <c r="G55" i="24"/>
  <c r="D92" i="24"/>
  <c r="F92" i="24"/>
  <c r="D84" i="24"/>
  <c r="F84" i="24"/>
  <c r="C73" i="24"/>
  <c r="G73" i="24"/>
  <c r="G74" i="24"/>
  <c r="D60" i="24"/>
  <c r="F60" i="24"/>
  <c r="B59" i="24"/>
  <c r="D75" i="24"/>
  <c r="F75" i="24"/>
  <c r="D9" i="24"/>
  <c r="F9" i="24"/>
  <c r="G54" i="24"/>
  <c r="D20" i="24"/>
  <c r="F20" i="24"/>
  <c r="D19" i="24"/>
  <c r="F19" i="24"/>
  <c r="C59" i="24"/>
  <c r="G59" i="24"/>
  <c r="G60" i="24"/>
  <c r="D76" i="24"/>
  <c r="F76" i="24"/>
  <c r="F53" i="24"/>
  <c r="D27" i="24"/>
  <c r="F27" i="24"/>
  <c r="D7" i="24"/>
  <c r="F7" i="24"/>
  <c r="D83" i="24"/>
  <c r="F83" i="24"/>
  <c r="D99" i="24"/>
  <c r="F99" i="24"/>
  <c r="D93" i="24"/>
  <c r="F93" i="24"/>
  <c r="D78" i="24"/>
  <c r="F78" i="24"/>
  <c r="D64" i="24"/>
  <c r="F64" i="24"/>
  <c r="D39" i="24"/>
  <c r="F39" i="24"/>
  <c r="B38" i="24"/>
  <c r="D14" i="24"/>
  <c r="F14" i="24"/>
  <c r="D51" i="24"/>
  <c r="AF4" i="28"/>
  <c r="R1873" i="28"/>
  <c r="AG4" i="28"/>
  <c r="AE1873" i="28"/>
  <c r="E1274" i="28"/>
  <c r="D1072" i="28"/>
  <c r="E1336" i="28"/>
  <c r="E1096" i="28"/>
  <c r="E384" i="28"/>
  <c r="E853" i="28"/>
  <c r="E90" i="28"/>
  <c r="E562" i="28"/>
  <c r="E295" i="28"/>
  <c r="E1781" i="28"/>
  <c r="AG182" i="28"/>
  <c r="AF182" i="28"/>
  <c r="AH93" i="28"/>
  <c r="E1630" i="28"/>
  <c r="C716" i="28"/>
  <c r="E392" i="28"/>
  <c r="D360" i="28"/>
  <c r="E1193" i="28"/>
  <c r="C182" i="28"/>
  <c r="E1452" i="28"/>
  <c r="E1476" i="28"/>
  <c r="D271" i="28"/>
  <c r="E473" i="28"/>
  <c r="E675" i="28"/>
  <c r="E446" i="28"/>
  <c r="E624" i="28"/>
  <c r="E1247" i="28"/>
  <c r="C93" i="28"/>
  <c r="C449" i="28"/>
  <c r="D449" i="28"/>
  <c r="E1185" i="28"/>
  <c r="E117" i="28"/>
  <c r="E1541" i="28"/>
  <c r="E740" i="28"/>
  <c r="E918" i="28"/>
  <c r="E764" i="28"/>
  <c r="E481" i="28"/>
  <c r="D1606" i="28"/>
  <c r="C271" i="28"/>
  <c r="E1565" i="28"/>
  <c r="C360" i="28"/>
  <c r="E360" i="28"/>
  <c r="E1387" i="28"/>
  <c r="E601" i="28"/>
  <c r="E628" i="28"/>
  <c r="E586" i="28"/>
  <c r="AH1606" i="28"/>
  <c r="E1518" i="28"/>
  <c r="D1339" i="28"/>
  <c r="E957" i="28"/>
  <c r="C1517" i="28"/>
  <c r="E1135" i="28"/>
  <c r="E1549" i="28"/>
  <c r="E1696" i="28"/>
  <c r="E659" i="28"/>
  <c r="E1491" i="28"/>
  <c r="E1007" i="28"/>
  <c r="D1161" i="28"/>
  <c r="D1517" i="28"/>
  <c r="E570" i="28"/>
  <c r="E1073" i="28"/>
  <c r="E1251" i="28"/>
  <c r="E156" i="28"/>
  <c r="E539" i="28"/>
  <c r="E141" i="28"/>
  <c r="C1250" i="28"/>
  <c r="E829" i="28"/>
  <c r="E1031" i="28"/>
  <c r="E713" i="28"/>
  <c r="E1104" i="28"/>
  <c r="E334" i="28"/>
  <c r="D627" i="28"/>
  <c r="E206" i="28"/>
  <c r="C1606" i="28"/>
  <c r="E651" i="28"/>
  <c r="E717" i="28"/>
  <c r="C4" i="28"/>
  <c r="E690" i="28"/>
  <c r="C894" i="28"/>
  <c r="E497" i="28"/>
  <c r="AH1428" i="28"/>
  <c r="E1719" i="28"/>
  <c r="D805" i="28"/>
  <c r="E450" i="28"/>
  <c r="E1282" i="28"/>
  <c r="E408" i="28"/>
  <c r="E748" i="28"/>
  <c r="E984" i="28"/>
  <c r="E1832" i="28"/>
  <c r="E942" i="28"/>
  <c r="E5" i="28"/>
  <c r="E1727" i="28"/>
  <c r="E52" i="28"/>
  <c r="E28" i="28"/>
  <c r="E1015" i="28"/>
  <c r="E895" i="28"/>
  <c r="E1607" i="28"/>
  <c r="E1046" i="28"/>
  <c r="E1638" i="28"/>
  <c r="AH449" i="28"/>
  <c r="C1072" i="28"/>
  <c r="C805" i="28"/>
  <c r="E423" i="28"/>
  <c r="E1654" i="28"/>
  <c r="E1669" i="28"/>
  <c r="D1250" i="28"/>
  <c r="C627" i="28"/>
  <c r="AH271" i="28"/>
  <c r="E94" i="28"/>
  <c r="E868" i="28"/>
  <c r="E1580" i="28"/>
  <c r="E230" i="28"/>
  <c r="E806" i="28"/>
  <c r="E319" i="28"/>
  <c r="E1870" i="28"/>
  <c r="E125" i="28"/>
  <c r="E1069" i="28"/>
  <c r="E1120" i="28"/>
  <c r="D983" i="28"/>
  <c r="C1695" i="28"/>
  <c r="E1692" i="28"/>
  <c r="E1402" i="28"/>
  <c r="E183" i="28"/>
  <c r="E1429" i="28"/>
  <c r="E272" i="28"/>
  <c r="E926" i="28"/>
  <c r="C983" i="28"/>
  <c r="E983" i="28"/>
  <c r="E1460" i="28"/>
  <c r="E837" i="28"/>
  <c r="E1785" i="28"/>
  <c r="E36" i="28"/>
  <c r="E1808" i="28"/>
  <c r="E214" i="28"/>
  <c r="E1340" i="28"/>
  <c r="E1298" i="28"/>
  <c r="E1371" i="28"/>
  <c r="E1209" i="28"/>
  <c r="E1313" i="28"/>
  <c r="E67" i="28"/>
  <c r="E779" i="28"/>
  <c r="C538" i="28"/>
  <c r="E1847" i="28"/>
  <c r="E1816" i="28"/>
  <c r="E1363" i="28"/>
  <c r="C1428" i="28"/>
  <c r="C1784" i="28"/>
  <c r="E361" i="28"/>
  <c r="D1695" i="28"/>
  <c r="E1743" i="28"/>
  <c r="E1514" i="28"/>
  <c r="E1224" i="28"/>
  <c r="AH1695" i="28"/>
  <c r="AH983" i="28"/>
  <c r="AH894" i="28"/>
  <c r="E512" i="28"/>
  <c r="E1425" i="28"/>
  <c r="D93" i="28"/>
  <c r="E1162" i="28"/>
  <c r="E1758" i="28"/>
  <c r="D538" i="28"/>
  <c r="AH1250" i="28"/>
  <c r="AH805" i="28"/>
  <c r="AH627" i="28"/>
  <c r="E303" i="28"/>
  <c r="E357" i="28"/>
  <c r="AH538" i="28"/>
  <c r="E245" i="28"/>
  <c r="AH1161" i="28"/>
  <c r="AH716" i="28"/>
  <c r="D894" i="28"/>
  <c r="C1161" i="28"/>
  <c r="AH1072" i="28"/>
  <c r="E980" i="28"/>
  <c r="D716" i="28"/>
  <c r="D1428" i="28"/>
  <c r="AH1517" i="28"/>
  <c r="AH360" i="28"/>
  <c r="D4" i="28"/>
  <c r="AH1339" i="28"/>
  <c r="AH1784" i="28"/>
  <c r="E891" i="28"/>
  <c r="D1784" i="28"/>
  <c r="E268" i="28"/>
  <c r="C1339" i="28"/>
  <c r="T15" i="22"/>
  <c r="B38" i="21"/>
  <c r="G25" i="4"/>
  <c r="H25" i="4"/>
  <c r="C19" i="22"/>
  <c r="P19" i="22"/>
  <c r="AH4" i="28"/>
  <c r="D32" i="24"/>
  <c r="F32" i="24"/>
  <c r="B31" i="24"/>
  <c r="F59" i="24"/>
  <c r="D59" i="24"/>
  <c r="D36" i="24"/>
  <c r="F36" i="24"/>
  <c r="F94" i="24"/>
  <c r="D94" i="24"/>
  <c r="D56" i="24"/>
  <c r="F56" i="24"/>
  <c r="C31" i="24"/>
  <c r="G31" i="24"/>
  <c r="G32" i="24"/>
  <c r="F87" i="24"/>
  <c r="D87" i="24"/>
  <c r="D29" i="24"/>
  <c r="F29" i="24"/>
  <c r="D34" i="24"/>
  <c r="F34" i="24"/>
  <c r="D63" i="24"/>
  <c r="F63" i="24"/>
  <c r="F38" i="24"/>
  <c r="D38" i="24"/>
  <c r="F80" i="24"/>
  <c r="D80" i="24"/>
  <c r="D54" i="24"/>
  <c r="F3" i="24"/>
  <c r="D3" i="24"/>
  <c r="D55" i="24"/>
  <c r="F55" i="24"/>
  <c r="D58" i="24"/>
  <c r="F58" i="24"/>
  <c r="D57" i="24"/>
  <c r="F57" i="24"/>
  <c r="D25" i="24"/>
  <c r="B24" i="24"/>
  <c r="F25" i="24"/>
  <c r="D30" i="24"/>
  <c r="F30" i="24"/>
  <c r="G53" i="24"/>
  <c r="C52" i="24"/>
  <c r="G52" i="24"/>
  <c r="G25" i="24"/>
  <c r="C24" i="24"/>
  <c r="G24" i="24"/>
  <c r="F45" i="24"/>
  <c r="D45" i="24"/>
  <c r="G3" i="24"/>
  <c r="C101" i="24"/>
  <c r="G101" i="24"/>
  <c r="F10" i="24"/>
  <c r="D10" i="24"/>
  <c r="F17" i="24"/>
  <c r="D17" i="24"/>
  <c r="B52" i="24"/>
  <c r="F66" i="24"/>
  <c r="D66" i="24"/>
  <c r="D35" i="24"/>
  <c r="F73" i="24"/>
  <c r="D73" i="24"/>
  <c r="D28" i="24"/>
  <c r="D37" i="24"/>
  <c r="F37" i="24"/>
  <c r="AG1873" i="28"/>
  <c r="D1873" i="28"/>
  <c r="C1873" i="28"/>
  <c r="AF1873" i="28"/>
  <c r="E1072" i="28"/>
  <c r="AH182" i="28"/>
  <c r="AH1873" i="28"/>
  <c r="E449" i="28"/>
  <c r="E716" i="28"/>
  <c r="E1606" i="28"/>
  <c r="E271" i="28"/>
  <c r="E182" i="28"/>
  <c r="E1517" i="28"/>
  <c r="E894" i="28"/>
  <c r="E627" i="28"/>
  <c r="E93" i="28"/>
  <c r="E1161" i="28"/>
  <c r="E1695" i="28"/>
  <c r="E805" i="28"/>
  <c r="E1250" i="28"/>
  <c r="E1339" i="28"/>
  <c r="E4" i="28"/>
  <c r="E1428" i="28"/>
  <c r="E1784" i="28"/>
  <c r="E538" i="28"/>
  <c r="H27" i="4"/>
  <c r="G27" i="4"/>
  <c r="B42" i="21"/>
  <c r="M38" i="21"/>
  <c r="M42" i="21"/>
  <c r="F17" i="4"/>
  <c r="B101" i="24"/>
  <c r="F101" i="24"/>
  <c r="F52" i="24"/>
  <c r="D52" i="24"/>
  <c r="F31" i="24"/>
  <c r="D31" i="24"/>
  <c r="D24" i="24"/>
  <c r="F24" i="24"/>
  <c r="E1873" i="28"/>
  <c r="D101" i="24"/>
</calcChain>
</file>

<file path=xl/comments1.xml><?xml version="1.0" encoding="utf-8"?>
<comments xmlns="http://schemas.openxmlformats.org/spreadsheetml/2006/main">
  <authors>
    <author/>
  </authors>
  <commentList>
    <comment ref="C111" authorId="0">
      <text>
        <r>
          <rPr>
            <sz val="11"/>
            <color rgb="FF000000"/>
            <rFont val="Calibri"/>
          </rPr>
          <t>Revidert av styret 25/8 2020: 
Kompensasjon fra krisepakke 2 fra staten - bortfall av inntekter fra dugnadsoppdrag som ble avlyst pga Korona.
	-Vibeke Thiblin</t>
        </r>
      </text>
    </comment>
    <comment ref="C112" authorId="0">
      <text>
        <r>
          <rPr>
            <sz val="11"/>
            <color rgb="FF000000"/>
            <rFont val="Calibri"/>
          </rPr>
          <t>Revidert av styret 25/8 2020: 
Kompensasjon fra krisepakke 2 fra staten - bortfall av inntekter fra dugnadsoppdrag som ble avlyst pga Korona - Oslo sommertid + filharmoniens konsert Myraløkka.
	-Vibeke Thiblin</t>
        </r>
      </text>
    </comment>
    <comment ref="C113" authorId="0">
      <text>
        <r>
          <rPr>
            <sz val="11"/>
            <color rgb="FF000000"/>
            <rFont val="Calibri"/>
          </rPr>
          <t>Revidert av styret 7/5: 
75.000 kr i støtte fra Sparebankstiftelsen er lagt til både på inntekts- og kostnadssiden.
	-Vibeke Thiblin</t>
        </r>
      </text>
    </comment>
    <comment ref="C115" authorId="0">
      <text>
        <r>
          <rPr>
            <sz val="11"/>
            <color rgb="FF000000"/>
            <rFont val="Calibri"/>
          </rPr>
          <t>Revidert av styret 25/6:
573.000 kr i støtte fra OIK/Oslo kommune til Stjernesommer 2020 er lagt til både på inntekts- og kostnadssiden.
	-Vibeke Thiblin</t>
        </r>
      </text>
    </comment>
    <comment ref="C116" authorId="0">
      <text>
        <r>
          <rPr>
            <sz val="11"/>
            <color rgb="FF000000"/>
            <rFont val="Calibri"/>
          </rPr>
          <t>Revidert av styret 25/6:
250.000 kr i støtte fra bydelen til bærekraftig ungdomsarbeid er lagt til både på inntekts- og kostnadssiden.
	-Vibeke Thiblin</t>
        </r>
      </text>
    </comment>
    <comment ref="C200" authorId="0">
      <text>
        <r>
          <rPr>
            <sz val="11"/>
            <color rgb="FF000000"/>
            <rFont val="Calibri"/>
          </rPr>
          <t>Revidert av styret 25/8 2020: 
Kompensasjon fra krisepakke 2 fra staten - bortfall av inntekter fra dugnadsoppdrag som ble avlyst pga Korona.
	-Vibeke Thiblin</t>
        </r>
      </text>
    </comment>
    <comment ref="C201" authorId="0">
      <text>
        <r>
          <rPr>
            <sz val="11"/>
            <color rgb="FF000000"/>
            <rFont val="Calibri"/>
          </rPr>
          <t>Revidert av styret 25/8 2020: 
Kompensasjon fra krisepakke 2 fra staten - bortfall av inntekter fra dugnadsoppdrag som ble avlyst pga Korona - Oslo sommertid + filharmoniens konsert Myraløkka.
	-Vibeke Thiblin</t>
        </r>
      </text>
    </comment>
    <comment ref="C202" authorId="0">
      <text>
        <r>
          <rPr>
            <sz val="11"/>
            <color rgb="FF000000"/>
            <rFont val="Calibri"/>
          </rPr>
          <t>Revidert av styret 7/5: 
75.000 kr i støtte fra Sparebankstiftelsen er lagt til både på inntekts- og kostnadssiden.
	-Vibeke Thiblin</t>
        </r>
      </text>
    </comment>
    <comment ref="C204" authorId="0">
      <text>
        <r>
          <rPr>
            <sz val="11"/>
            <color rgb="FF000000"/>
            <rFont val="Calibri"/>
          </rPr>
          <t>Revidert av styret 25/6:
573.000 kr i støtte fra OIK/Oslo kommune til Stjernesommer 2020 er lagt til både på inntekts- og kostnadssiden.
	-Vibeke Thiblin</t>
        </r>
      </text>
    </comment>
    <comment ref="C205" authorId="0">
      <text>
        <r>
          <rPr>
            <sz val="11"/>
            <color rgb="FF000000"/>
            <rFont val="Calibri"/>
          </rPr>
          <t>Revidert av styret 25/6:
250.000 kr i støtte fra bydelen til bærekraftig ungdomsarbeid er lagt til både på inntekts- og kostnadssiden.
	-Vibeke Thiblin</t>
        </r>
      </text>
    </comment>
  </commentList>
</comments>
</file>

<file path=xl/sharedStrings.xml><?xml version="1.0" encoding="utf-8"?>
<sst xmlns="http://schemas.openxmlformats.org/spreadsheetml/2006/main" count="2501" uniqueCount="371">
  <si>
    <t>PROSJEKT</t>
  </si>
  <si>
    <t>AVDELING</t>
  </si>
  <si>
    <t>FORKLARING</t>
  </si>
  <si>
    <t>Område</t>
  </si>
  <si>
    <t>Nummer</t>
  </si>
  <si>
    <t>Navn</t>
  </si>
  <si>
    <t>Klubb</t>
  </si>
  <si>
    <t>Junior</t>
  </si>
  <si>
    <t>Senior</t>
  </si>
  <si>
    <t>Samlet</t>
  </si>
  <si>
    <t>inntekter</t>
  </si>
  <si>
    <t>Utgifter</t>
  </si>
  <si>
    <t>Resultat</t>
  </si>
  <si>
    <t>Inntekter</t>
  </si>
  <si>
    <t>AKTIVITET 1000</t>
  </si>
  <si>
    <t>Treningsavgift</t>
  </si>
  <si>
    <t xml:space="preserve">Antall medlemmer i avdelingen x pris treningsavgift - utestående inneværende år pr. 01/11. </t>
  </si>
  <si>
    <t>LAM- midler</t>
  </si>
  <si>
    <t xml:space="preserve">Lokale aktivitetsmidler: Antall medlemmer i avdelingen under 19 år x 250 kr. Pengene kan kun brukes på barn og ungdom. </t>
  </si>
  <si>
    <t>Tilskudd fond og stiftelser</t>
  </si>
  <si>
    <t xml:space="preserve">Støtte fra Sparebankstiftelsen, Gjensidigestiftelsen Extrastiftelsen. Hvis det er brukt tilskdudskoordinator så må hans honorar føres på kostnader. </t>
  </si>
  <si>
    <t>Sponsorer</t>
  </si>
  <si>
    <t>Avdelingene får kun budsjettere med inntekter fra sponsoravtaler som er signert. Husk også å føre utgifter knyttet til sponsoravtaler her. Kickback skal føres her.</t>
  </si>
  <si>
    <t>Dugnad</t>
  </si>
  <si>
    <t xml:space="preserve">Dugnadsinntekter hentet utenfor klubben, og kostnader knyttet til dugnaden. </t>
  </si>
  <si>
    <t>Trenere lagene/gruppene</t>
  </si>
  <si>
    <t>Inntekter/Utgifter knyttet til trenere: lønn, AGA (14,1%), reise, telefon</t>
  </si>
  <si>
    <t>Utstyr lagene/ gruppene</t>
  </si>
  <si>
    <t>Alt felles klubbustyr som kjøpes inn til lagene/ gruppene</t>
  </si>
  <si>
    <t>Utstyr trenere og lagledere</t>
  </si>
  <si>
    <t>Alt utstyr knyttet til til trenere og lagledere</t>
  </si>
  <si>
    <t>Utstyr dommere</t>
  </si>
  <si>
    <t>Alt utstyr knyttet til dommere</t>
  </si>
  <si>
    <t>Serieavgifter, lagavgifter</t>
  </si>
  <si>
    <t>Påmeldingsavgifter seriespill</t>
  </si>
  <si>
    <t>Cuper, stevner, turneringer</t>
  </si>
  <si>
    <t>Inntekter/Utgifter knyttet til deltakelse: egenandeler, påmeldingsavgift, reise, mat, hotel.</t>
  </si>
  <si>
    <t>Kontingenter/ medlemskap</t>
  </si>
  <si>
    <t>Medlemskap i overordnede organisasjoner (forbund, krets)</t>
  </si>
  <si>
    <t>Overganger</t>
  </si>
  <si>
    <t>Overgangsgebyrer og overgangsinntekter</t>
  </si>
  <si>
    <t>Lisenser/ forsikringer</t>
  </si>
  <si>
    <t>Utøverlisenser, lagsforsikringer</t>
  </si>
  <si>
    <t>Dispensasjoner/ omberamminger</t>
  </si>
  <si>
    <t>Gebyrer forbund, krets</t>
  </si>
  <si>
    <t>Dommere</t>
  </si>
  <si>
    <t>Inntekter/Utgifter knyttet til dommere; honorar, reise, AGA, bot/belønning for få dommere</t>
  </si>
  <si>
    <t>Bøter</t>
  </si>
  <si>
    <t>Bøter fra forbund/krets pga brist i kamprutiner (oppmøte, oppførsel)</t>
  </si>
  <si>
    <t>Baneleie</t>
  </si>
  <si>
    <t>Inntekter/Utgifter knyttet til leie av eksterne baner, garderober....</t>
  </si>
  <si>
    <t>Sosial aktivitet</t>
  </si>
  <si>
    <t>Sosial aktivitet for barn/ungdom og lagene/ gruppene.</t>
  </si>
  <si>
    <t>Premier / gaver</t>
  </si>
  <si>
    <t>Blomster, medaljer....</t>
  </si>
  <si>
    <t>Nye idretter/ aktiviteter</t>
  </si>
  <si>
    <t>Inntekter/Utgiftertil igangsetting (tilskudd/ støtte, utstyr, trenere, markedsføring…)</t>
  </si>
  <si>
    <t>Aktivitetsfond</t>
  </si>
  <si>
    <t>Støtte fra bydelen + sponsorer til å dekke kostnader for barn/ ungdom fra familier med lav betalingsevne.Og kostnadene vi velger å dekke for disse midlene.</t>
  </si>
  <si>
    <t>KOMPETANSE 2000</t>
  </si>
  <si>
    <t>Sportslig utvalg/ sportslig leder</t>
  </si>
  <si>
    <t xml:space="preserve">Inntekter/Utgifter knyttet til å ha et sportslig utvalg eller en sportslig leder (14,1 % AGA på lønnsutgifte). For hovedlaget er rekrutteringsleder ført her. </t>
  </si>
  <si>
    <t>Sagene Ifs kursplan</t>
  </si>
  <si>
    <t>Inntekter/ utgifter vi har ifm utvikling og avvikling av egen kusplan</t>
  </si>
  <si>
    <t>Eksterne kurs for tillitsvalgte</t>
  </si>
  <si>
    <t>Kurs for egne tillitsvalgte og frivillige</t>
  </si>
  <si>
    <t>Lederkurs</t>
  </si>
  <si>
    <t>Lederutvikling i avdelingene</t>
  </si>
  <si>
    <t>Trenerkurs</t>
  </si>
  <si>
    <t>Trenerutvikling i avdelingene</t>
  </si>
  <si>
    <t>Dommerkurs</t>
  </si>
  <si>
    <t>Dommerutvikling i avdelingene</t>
  </si>
  <si>
    <t>Kursing ansatte</t>
  </si>
  <si>
    <t>Kurs for egne ansatte</t>
  </si>
  <si>
    <t xml:space="preserve">Ferie aktiviteter </t>
  </si>
  <si>
    <t>Inntekte/ utgifter knyttet til alle gratis ferietilbud</t>
  </si>
  <si>
    <t>AKS- prosjektt</t>
  </si>
  <si>
    <t xml:space="preserve">Inntekter: Antall deltakere x100 kr, utgifter; alt bortsett fra leder. </t>
  </si>
  <si>
    <t>Inkluderingstiltakene (Åpne skoler)</t>
  </si>
  <si>
    <t>Inntekter/ utgifter til alle våre åpne idrettsskoler</t>
  </si>
  <si>
    <t>Norway cup dugnad</t>
  </si>
  <si>
    <t>Tine- fotballskole</t>
  </si>
  <si>
    <t>Skal leveres detaljert budsjett i forkant</t>
  </si>
  <si>
    <t>Minirunden innebandy</t>
  </si>
  <si>
    <t>Klatrekongen sykkel</t>
  </si>
  <si>
    <t>Cup/ stevner/ ritt/ samlinger</t>
  </si>
  <si>
    <t>Konsertdugnad</t>
  </si>
  <si>
    <t>Inntekter/ utgifter Oslo sommertid/ Tons of Rock</t>
  </si>
  <si>
    <t>Bedriftsturneringer</t>
  </si>
  <si>
    <t>Etter skoletid (ESU)</t>
  </si>
  <si>
    <t>Nytt prosjekt 2019</t>
  </si>
  <si>
    <t>Fotball Fritids Ordningen (FFO)</t>
  </si>
  <si>
    <t>Nytt prosjekt i 2019</t>
  </si>
  <si>
    <t>Sosiale arrangemente/ banketter</t>
  </si>
  <si>
    <t>Sosial aktivitet for seniorer</t>
  </si>
  <si>
    <t>Stjernesommer</t>
  </si>
  <si>
    <t>Bærekraftig ungdomsarbeid</t>
  </si>
  <si>
    <t>Kiosk (Bjølsenhallen/ klubbhuset)</t>
  </si>
  <si>
    <t>Innkjøp/ salg av kioskvarer i hallen og på klubbhuset</t>
  </si>
  <si>
    <t>Bjølsenhallen</t>
  </si>
  <si>
    <t>Inntekter: Driftstilskudd 192.000 kr, utleie 200.000 kr, vakt dagtid 250.000 kr, tilskudd oppussing fond/ stiftelser. Utgifter: Vedlikehold, dugnad, renhold sommer, vakter</t>
  </si>
  <si>
    <t>Voldsløkka garderober</t>
  </si>
  <si>
    <t xml:space="preserve">Inntekter: Garderobeavgift 100.000 kr, utleie 50.000 kr. Kostnader: Vedlikehold, dugnad, renhold. </t>
  </si>
  <si>
    <t>Bjølsen kunstgress vinter</t>
  </si>
  <si>
    <t>Inntekter: Leieinntekter 100.000 kr, Utgifter: Kjemikalier 150.000 kr, leie kommunen 15.000 kr, utstyr</t>
  </si>
  <si>
    <t>Bjølsen kunstgress sommer</t>
  </si>
  <si>
    <t>Driftstilkudd 15.000 kr</t>
  </si>
  <si>
    <t>Voldsløkka kunstisbane (ny+gammel)</t>
  </si>
  <si>
    <t>Inntekter: Driftstilskudd 880.000 kr + 10.000 kr. Kostnader: Driftskostnader - Utstyr, drivstoff, søppel</t>
  </si>
  <si>
    <t>Bjølsenparken</t>
  </si>
  <si>
    <t>Driftstilskudd 10.000 kr</t>
  </si>
  <si>
    <t>Voldsløkka landhockeybane</t>
  </si>
  <si>
    <t>Driftstilskudd 15.000 kr</t>
  </si>
  <si>
    <t>Voldsløkka tennisbaner</t>
  </si>
  <si>
    <t>-</t>
  </si>
  <si>
    <t>Bjølsenfeltet rugbybaner</t>
  </si>
  <si>
    <t>Klubbhuset</t>
  </si>
  <si>
    <t>Inntekter: Utleie, garderobeavgift, arenareklame, Kostnader: Vedlikehold, renhold, leasing møbler og møteromsutstyr, vakter</t>
  </si>
  <si>
    <t>Tilskudd driftsavdelingen</t>
  </si>
  <si>
    <t>Se egen fane: Driftsmodell for anlegg</t>
  </si>
  <si>
    <t>Driftsmateriell og utstyr</t>
  </si>
  <si>
    <t>Kostnader til innkjøp/bruk av materiell og utstyr som brukes til drift av alle anlegg (ikke kan plasseres i budsjettet for et enkelt anlegg)</t>
  </si>
  <si>
    <t>Svermen</t>
  </si>
  <si>
    <t>jobbtreningsprosjekt for ungdom, kioskarbeidere ut på feltet og selge.</t>
  </si>
  <si>
    <t>ADMINISTRASJON 5000</t>
  </si>
  <si>
    <t>Medlemsavgift</t>
  </si>
  <si>
    <t>Antall medlemmer x 415 (U25)/ 515 (O25) - Utsestående inneværende år pr 1/11.</t>
  </si>
  <si>
    <t>Tilskudd Oslo kommune</t>
  </si>
  <si>
    <t>Antall medlemmer under 25 år x 250 kr</t>
  </si>
  <si>
    <t>Tilskudd bydel Sagene</t>
  </si>
  <si>
    <t>160.000 kr  til drift av klubb, går til hovedlaget</t>
  </si>
  <si>
    <t>Grasrotmidler og Bingoinntekter</t>
  </si>
  <si>
    <t>150.000 kr, går til hovedlaget</t>
  </si>
  <si>
    <t>Momskompensasjon</t>
  </si>
  <si>
    <t>350.000 kr, går til hovedlaget</t>
  </si>
  <si>
    <t>Supporterklubb</t>
  </si>
  <si>
    <t>Innkjøp og Salg av lue, skjerf, flasker, T- skjorter, joggedresser....medlemskap i Røde stjerne</t>
  </si>
  <si>
    <t>Daglig leder</t>
  </si>
  <si>
    <t>Utgifter knyttet til daglig leder; lønn, AGA, feriepenger, utstyr, tlf.</t>
  </si>
  <si>
    <t>Drift av kontoret og kontormateriell</t>
  </si>
  <si>
    <t>IT og telefoni</t>
  </si>
  <si>
    <t>Inntekter: Fakturering av Fighter og Bandyforbundet for fellestjenester hallen og klubbhuset, kostnader: Telefoner/telefoni, Nettverk, webside, Gsuite, Mailchimp, Truegroups, KA, Penneo, House of Control, 24OnOff</t>
  </si>
  <si>
    <t>Markedsføring og rekruttering</t>
  </si>
  <si>
    <t>Facebookannonser, plakater, brosjyrer, bannere, kommunikasjonsprosjektet....</t>
  </si>
  <si>
    <t>Møte og representasjon</t>
  </si>
  <si>
    <t>Interne møter (Årsmøter, styremøter, AU- møter, Ledergruppemøter), Eksterne møter (Årsmøter, ting og møter i overordnede org ledd).</t>
  </si>
  <si>
    <t>Regnskap</t>
  </si>
  <si>
    <t>Christiania Regnskapskontor: 250.000 kr</t>
  </si>
  <si>
    <t>Revisjon</t>
  </si>
  <si>
    <t>Revisorhjelpen AS: 100.000 kr</t>
  </si>
  <si>
    <t>Innkreving av avgifter</t>
  </si>
  <si>
    <t>Kostnader medlemskonsulenten: 55.000 kr</t>
  </si>
  <si>
    <t>Forsikringer</t>
  </si>
  <si>
    <t>Innboforsikring Klubbhus,gfarderobe og Bjølsenhallen, underslagsforsikring, yrkesskadeforsikring</t>
  </si>
  <si>
    <t>Kontanthåndtering</t>
  </si>
  <si>
    <t>Nokas, nattsafe</t>
  </si>
  <si>
    <t>Betalingsløsninger</t>
  </si>
  <si>
    <t>Betalingsterminal, Vipps, kasseapparat, Gebyrer KA</t>
  </si>
  <si>
    <t>Pensjonsforsikring</t>
  </si>
  <si>
    <t>Storebrand/NHO idrett: 5 % av samlede lønnsutbetalinger for fast ansatte</t>
  </si>
  <si>
    <t>Styrehonorar</t>
  </si>
  <si>
    <t>Ca 30.000 kr til fordeling i 2019</t>
  </si>
  <si>
    <t>Driftsleder</t>
  </si>
  <si>
    <t>Utgifter knyttet til driftsleder; lønn, AGA, feriepenger, utstyr, telefon</t>
  </si>
  <si>
    <t>Driftspersonell fast</t>
  </si>
  <si>
    <t>Utgifter knyttet til fast driftspersonell; lønn, AGA, feriepenger, utstyr, telefon</t>
  </si>
  <si>
    <t>Personell tilkalling (vikarer)</t>
  </si>
  <si>
    <t>LAGSKASSER 100</t>
  </si>
  <si>
    <t>INNEBANDY</t>
  </si>
  <si>
    <t>Menn elite innebandy</t>
  </si>
  <si>
    <t>Inntekter som lag/ grupper selv har skaffet og som skal brukes på aktivitet for laget/ gruppa: Dugnader, sponsorer, egenandeler. Avdelinger kan pålegge lag som gikk mer i minus enn de fikk lov til året før hente inn disse inntektene i budsjettet for kommende år. Utgifter til aktiviteter som laget/ gruppa skal dekke selv og til sponsorer og dugnader som laget har skaffet selv. Avdelinger kan bidra med midler til lagene ved å legge inn under utgifter det beløpet det enkelte lag for lov å gå i minus.</t>
  </si>
  <si>
    <t>Damer elite innebandy/Damer 1</t>
  </si>
  <si>
    <t>Jente 2003- 2006 innebandy (J19/D3)</t>
  </si>
  <si>
    <t>Minigutt innebandy</t>
  </si>
  <si>
    <t>Minijente innebandy</t>
  </si>
  <si>
    <t>Sagene super innebandy</t>
  </si>
  <si>
    <t>Gutter 2009 innebandy</t>
  </si>
  <si>
    <t>Jenter 2009 innebandy</t>
  </si>
  <si>
    <t>FOTBALL</t>
  </si>
  <si>
    <t>Futsal</t>
  </si>
  <si>
    <t>Gutt junior fotball</t>
  </si>
  <si>
    <t>Gutt 2001 fotball</t>
  </si>
  <si>
    <t>Jente 2002 fotball</t>
  </si>
  <si>
    <t>Gutt 2002 fotball</t>
  </si>
  <si>
    <t>Jente 2003 fotball</t>
  </si>
  <si>
    <t>Gutt 2003 fotball</t>
  </si>
  <si>
    <t>Jente 2004 fotball</t>
  </si>
  <si>
    <t>Gutt 2004 fotball</t>
  </si>
  <si>
    <t>Jente 2005 fotball</t>
  </si>
  <si>
    <t>Gutt 2005 fotball</t>
  </si>
  <si>
    <t>Jente 2006 fotball</t>
  </si>
  <si>
    <t>Gutt 2006 fotball</t>
  </si>
  <si>
    <t>Jente 2007 fotball</t>
  </si>
  <si>
    <t>Gutt 2007 fotball</t>
  </si>
  <si>
    <t>Jente 2008 fotball</t>
  </si>
  <si>
    <t>Gutt 2008 fotball</t>
  </si>
  <si>
    <t>Jente 2009 fotball</t>
  </si>
  <si>
    <t>Gutt 2009 fotball</t>
  </si>
  <si>
    <t>Jente 2010 fotball</t>
  </si>
  <si>
    <t>Gutt 2010 fotball</t>
  </si>
  <si>
    <t>Jente 2011 fotball</t>
  </si>
  <si>
    <t>Gutt 2011 fotball</t>
  </si>
  <si>
    <t>Jente 2012 fotball</t>
  </si>
  <si>
    <t>Gutt 2012 fotball</t>
  </si>
  <si>
    <t>Jente 2013 fotball</t>
  </si>
  <si>
    <t>Gutt 2013 fotball</t>
  </si>
  <si>
    <t>Jente 2014 fotball</t>
  </si>
  <si>
    <t>Gutt 2014 fotball</t>
  </si>
  <si>
    <t>BANDY</t>
  </si>
  <si>
    <t>A- lag herrer bandy</t>
  </si>
  <si>
    <t>Arrangement 3000</t>
  </si>
  <si>
    <t>Inntekter/ utgifter knyttet til arrangementer avdelingene selv kjører. Samt 100 års jubileum</t>
  </si>
  <si>
    <t>Anlegg 4000</t>
  </si>
  <si>
    <r>
      <t xml:space="preserve">Alle utgifter knyttet til drift av kontoret i Bjølsenhallen og i klubbhuset,  </t>
    </r>
    <r>
      <rPr>
        <sz val="10"/>
        <rFont val="Calibri"/>
      </rPr>
      <t xml:space="preserve">Alle utgifter til kontormateriell i øvrige avdelinger. </t>
    </r>
    <r>
      <rPr>
        <sz val="10"/>
        <rFont val="Calibri"/>
      </rPr>
      <t xml:space="preserve"> </t>
    </r>
  </si>
  <si>
    <r>
      <t xml:space="preserve">Alle kostnader knyttet til vikarer i driftsavdelingen, </t>
    </r>
    <r>
      <rPr>
        <sz val="12"/>
        <rFont val="Calibri"/>
      </rPr>
      <t>alle kostnader knyttet til vikarer i administrasjonen (lønn, AGA, Feriepenger, telefon, utstyr…)</t>
    </r>
  </si>
  <si>
    <t>Lagskasser Innebandy</t>
  </si>
  <si>
    <t>Lagskasser fotball</t>
  </si>
  <si>
    <t>BUDSJETT 2021</t>
  </si>
  <si>
    <t>INNTEKTER</t>
  </si>
  <si>
    <t>UTGIFTER</t>
  </si>
  <si>
    <t>RESULTAT</t>
  </si>
  <si>
    <t>AKTIVITET</t>
  </si>
  <si>
    <t>KOMPETANSE</t>
  </si>
  <si>
    <t>ARRANGEMENT</t>
  </si>
  <si>
    <t>ANLEGG</t>
  </si>
  <si>
    <t>ADMINISTRASJON</t>
  </si>
  <si>
    <t>LAGSKASSER</t>
  </si>
  <si>
    <t>SUMMER</t>
  </si>
  <si>
    <t>HOVED</t>
  </si>
  <si>
    <t>DRIFT</t>
  </si>
  <si>
    <t>ALLIDRETT/TURN</t>
  </si>
  <si>
    <t>LANDHOCKEY</t>
  </si>
  <si>
    <t>RUGBY</t>
  </si>
  <si>
    <t>TENNIS</t>
  </si>
  <si>
    <t>SYKKEL</t>
  </si>
  <si>
    <t>QUIDDITCH</t>
  </si>
  <si>
    <t>DANS</t>
  </si>
  <si>
    <t>HÅNDBALL</t>
  </si>
  <si>
    <t>Arbeidsbudsjett 2021</t>
  </si>
  <si>
    <t xml:space="preserve">Lagt inn en årlig økning fom 2020 på 10 % av både inntekter og i utgifter. Styret bes vurdere om dette er rett nivå. Vi har ligget på mellom 10 og 40% økning hvert år siden 2011.                                                                                                            Endringen gir økt overskudd og derav økt handlingsrom for styret. Styret bes disponere dette i budsjettet for å vise hvilken retning en ønsker for klubben.                                                                                                        Muligheter: a) Kapitaloppbygging, b) Økt fokus på et eller flere av områdene ved å allokere mer midler, c) Peke ut områder der det er potensial for større inntekter eller lavere kostnader.                                        Daglig leder anbefaler alternativ a), og at styret i langstidsbudsjettet vedtar et mål for oppbygging av kapital samlet for perioden.  </t>
  </si>
  <si>
    <t>SUM</t>
  </si>
  <si>
    <t>OVERSKUDD I % AV OMSETNING:</t>
  </si>
  <si>
    <t>ÅRSMØTEVEDTAK</t>
  </si>
  <si>
    <t>Budsjettet viser en sterk satsing på kompetanse og organisasjonsbygging.</t>
  </si>
  <si>
    <t xml:space="preserve">Styret foreslår at egenkapitalen skal styrkes ila perioden, så mye det lar seg gjøre. </t>
  </si>
  <si>
    <t>DISPONIBELT</t>
  </si>
  <si>
    <t>I.B</t>
  </si>
  <si>
    <t>3XX</t>
  </si>
  <si>
    <t>Ny</t>
  </si>
  <si>
    <t>DISPONIBELT**</t>
  </si>
  <si>
    <t>SENIOR:</t>
  </si>
  <si>
    <t>Damer 3 innebandy</t>
  </si>
  <si>
    <t>JUNIOR:</t>
  </si>
  <si>
    <t>Jente 2002- 2003 innebandy (D4)</t>
  </si>
  <si>
    <t>Jente 2003- 2006 innebandy</t>
  </si>
  <si>
    <t>Minigutter innebandy</t>
  </si>
  <si>
    <t>Minijenter innebandy</t>
  </si>
  <si>
    <t>Sagene Super innebandy</t>
  </si>
  <si>
    <t>Gutter 2008-2010 innebandy</t>
  </si>
  <si>
    <t>Jenter 2008-2010 innebandy</t>
  </si>
  <si>
    <t>*</t>
  </si>
  <si>
    <t>REGNSKAPSTALLENE ER IKKE ENDELIGE!</t>
  </si>
  <si>
    <t>**</t>
  </si>
  <si>
    <t>DET SOM BLIR STÅENDE I KOLLONNEN I ENDELIG REGNSKAP 2020, MÅ INEBANDY TA STILLING TIL HVORDAN DE SKAL VIDEREFØRE I BUDSJETTET 2021</t>
  </si>
  <si>
    <t>ER EN SLAGS INNGÅENDE BALANSE FOR 2021</t>
  </si>
  <si>
    <t>BRYTING</t>
  </si>
  <si>
    <t xml:space="preserve">RUGBY </t>
  </si>
  <si>
    <t xml:space="preserve">TENNIS </t>
  </si>
  <si>
    <t>BJØLSENHALLEN</t>
  </si>
  <si>
    <t>Driftsinntekter</t>
  </si>
  <si>
    <t>Driftkostnader</t>
  </si>
  <si>
    <t>Driftsavdeling %</t>
  </si>
  <si>
    <t>Driftsavdeling beløp</t>
  </si>
  <si>
    <t>VOLDSLØKKA KUNSTIS</t>
  </si>
  <si>
    <t>VOLDSLØKKA GARDEROBER</t>
  </si>
  <si>
    <t>BJØLSEN KUNSTGRESS SOMMER</t>
  </si>
  <si>
    <t>BJØLSEN KUNSTGRESS VINTER</t>
  </si>
  <si>
    <t>VOLDSLØKKA LANDHOCKEYBANE</t>
  </si>
  <si>
    <t>VOLDSLØKKA TENNISBANER</t>
  </si>
  <si>
    <t>SUM BELØP</t>
  </si>
  <si>
    <t>SUM %</t>
  </si>
  <si>
    <t>GAMMEL MODELL</t>
  </si>
  <si>
    <t xml:space="preserve">SITTER IGJEN MED MER/MINDRE </t>
  </si>
  <si>
    <t>FORKLARINGER REVIDERING</t>
  </si>
  <si>
    <t>Redusrt driftskostnadene i driftsavdelingen</t>
  </si>
  <si>
    <t>Allidrett/turn og Quidditch nye som bidragsytere</t>
  </si>
  <si>
    <t>Hovedlaget tar på seg støre del av tilskuddet til drift for Bjølsenhallen.</t>
  </si>
  <si>
    <t>Bandy tar på seg fotball sitt tilskudd til drift, mot at fotball jobber mer dugnad</t>
  </si>
  <si>
    <t>Kr</t>
  </si>
  <si>
    <t>Kostnader til traktor, snøfreser og granulatrenser er lagt til felleskostnader under drift, ikke på det enkelte anlegg</t>
  </si>
  <si>
    <t>Mål å rette opp skjevheter i versjon 1 av driftsmodellen</t>
  </si>
  <si>
    <t>PRINSIPPER</t>
  </si>
  <si>
    <t>Alle avdelinger skal bidra med tilskudd til driftsavdelingen, tilkuddet beregnes ut fra a) hvor mye tid drift bruker på anlegget ila et år, b) hvilke anlegg avdelingene bruker/ drifter</t>
  </si>
  <si>
    <t xml:space="preserve">Avdelingene som får driftstilskudd overfører til drift de reelle kostnadene for selve driften av anlegget, dvs kostnader de ellers ville ha hatt i egen avdeling. </t>
  </si>
  <si>
    <t>Klubbhuset ligger under driftsavdelingen og overskudd her vil redusere tilskuddet fra avdelinene med samme fordelingsnøkkel som de bidro inn.</t>
  </si>
  <si>
    <t>Mest mulig av inntektene vi får fra anlegg skal bli igjen i avdelingene som har driftsavtalen for anlegget</t>
  </si>
  <si>
    <t>ALLIDRETT</t>
  </si>
  <si>
    <t>FOTBALL JR</t>
  </si>
  <si>
    <t>FOTBALL SR</t>
  </si>
  <si>
    <t>INNEBANDY JR</t>
  </si>
  <si>
    <t>INNEBANDY SR</t>
  </si>
  <si>
    <t>AGA</t>
  </si>
  <si>
    <t>PENSJON</t>
  </si>
  <si>
    <t>FERIE</t>
  </si>
  <si>
    <t>DL</t>
  </si>
  <si>
    <t>AKS</t>
  </si>
  <si>
    <t>EST</t>
  </si>
  <si>
    <t>VIBEKE</t>
  </si>
  <si>
    <t>KURT</t>
  </si>
  <si>
    <t>IVAR</t>
  </si>
  <si>
    <t>HELGE</t>
  </si>
  <si>
    <t>ANNE- BRITT</t>
  </si>
  <si>
    <t>PAK</t>
  </si>
  <si>
    <t>BERNHARD</t>
  </si>
  <si>
    <t>FABIAN</t>
  </si>
  <si>
    <t>VIKARER</t>
  </si>
  <si>
    <t>SPORTSLIGE LEDERE</t>
  </si>
  <si>
    <t>TRENERE</t>
  </si>
  <si>
    <t>INNKREVING</t>
  </si>
  <si>
    <t>FERIEPENGER</t>
  </si>
  <si>
    <t>Rugby Junior</t>
  </si>
  <si>
    <t>Lagskasser</t>
  </si>
  <si>
    <t>Fotball junior</t>
  </si>
  <si>
    <t>Rugby Damer</t>
  </si>
  <si>
    <t>Innebandy junior</t>
  </si>
  <si>
    <t>Rugby herrer</t>
  </si>
  <si>
    <t>Innebandy senior</t>
  </si>
  <si>
    <t>Tennis</t>
  </si>
  <si>
    <t>Quidditch</t>
  </si>
  <si>
    <t>Rugby klubb</t>
  </si>
  <si>
    <t>Allidrett/Turn</t>
  </si>
  <si>
    <t>Sykkel</t>
  </si>
  <si>
    <t>Fotball senior</t>
  </si>
  <si>
    <t>Landhockey/hockey</t>
  </si>
  <si>
    <t>Bandy</t>
  </si>
  <si>
    <t>Anlegg</t>
  </si>
  <si>
    <t>Fotball Klubb</t>
  </si>
  <si>
    <t>Innebandy Klubb</t>
  </si>
  <si>
    <t>Hoved</t>
  </si>
  <si>
    <t>Kostnader</t>
  </si>
  <si>
    <t/>
  </si>
  <si>
    <t>BUDSJETT</t>
  </si>
  <si>
    <t>Aktivitet</t>
  </si>
  <si>
    <t>Kompetanse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</si>
  <si>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</si>
  <si>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</si>
  <si>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</si>
  <si>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</si>
  <si>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</si>
  <si>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</si>
  <si>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</si>
  <si>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</si>
  <si>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</si>
  <si>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</si>
  <si>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</si>
  <si>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</si>
  <si>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</t>
  </si>
  <si>
    <t>Arrangement</t>
  </si>
  <si>
    <t>Administrasjon</t>
  </si>
  <si>
    <t>Totalt utgifter</t>
  </si>
  <si>
    <t>Totalt inntekter</t>
  </si>
  <si>
    <t>Prosjekt</t>
  </si>
  <si>
    <t>Avdeling</t>
  </si>
  <si>
    <t>Håndball</t>
  </si>
  <si>
    <t>Dans</t>
  </si>
  <si>
    <t>% av inntekter</t>
  </si>
  <si>
    <t>% av kostnader</t>
  </si>
  <si>
    <t>Barn og ungdom</t>
  </si>
  <si>
    <t>Bryting og judo</t>
  </si>
  <si>
    <t>TOTALT</t>
  </si>
  <si>
    <t>SAGENE IF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</si>
</sst>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r-414]"/>
    <numFmt numFmtId="165" formatCode="[$-10414]#,##0;\-#,##0"/>
  </numFmts>
  <fonts count="43" x14ac:knownFonts="1">
    <font>
      <sz val="10"/>
      <color rgb="FF000000"/>
      <name val="Arial"/>
    </font>
    <font>
      <b/>
      <sz val="12"/>
      <color rgb="FF000000"/>
      <name val="Calibri"/>
    </font>
    <font>
      <sz val="10"/>
      <name val="Arial"/>
    </font>
    <font>
      <b/>
      <sz val="12"/>
      <color rgb="FFFFFFFF"/>
      <name val="Calibri"/>
    </font>
    <font>
      <b/>
      <i/>
      <sz val="12"/>
      <color rgb="FF000000"/>
      <name val="Calibri"/>
    </font>
    <font>
      <b/>
      <i/>
      <sz val="12"/>
      <color theme="1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trike/>
      <sz val="12"/>
      <color rgb="FF000000"/>
      <name val="Calibri"/>
    </font>
    <font>
      <strike/>
      <sz val="12"/>
      <color theme="1"/>
      <name val="Calibri"/>
    </font>
    <font>
      <i/>
      <sz val="12"/>
      <color rgb="FF000000"/>
      <name val="Calibri"/>
    </font>
    <font>
      <b/>
      <sz val="12"/>
      <color rgb="FF3C78D8"/>
      <name val="Calibri"/>
    </font>
    <font>
      <b/>
      <sz val="12"/>
      <color rgb="FFFF0000"/>
      <name val="Calibri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sz val="11"/>
      <color rgb="FF000000"/>
      <name val="Arial"/>
    </font>
    <font>
      <sz val="11"/>
      <color rgb="FF000000"/>
      <name val="Calibri"/>
    </font>
    <font>
      <sz val="10"/>
      <color theme="1"/>
      <name val="Calibri"/>
    </font>
    <font>
      <b/>
      <sz val="10"/>
      <color rgb="FF000000"/>
      <name val="Arial"/>
    </font>
    <font>
      <sz val="10"/>
      <color theme="1"/>
      <name val="Arial"/>
    </font>
    <font>
      <i/>
      <sz val="12"/>
      <color theme="1"/>
      <name val="Calibri"/>
    </font>
    <font>
      <b/>
      <sz val="10"/>
      <color theme="1"/>
      <name val="Arial"/>
    </font>
    <font>
      <sz val="10"/>
      <name val="Calibri"/>
    </font>
    <font>
      <sz val="12"/>
      <name val="Calibri"/>
    </font>
    <font>
      <sz val="10"/>
      <color rgb="FF000000"/>
      <name val="Arial"/>
    </font>
    <font>
      <sz val="11"/>
      <name val="Calibri"/>
    </font>
    <font>
      <b/>
      <sz val="12"/>
      <name val="Calibri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sz val="12"/>
      <name val="Calibri"/>
      <scheme val="minor"/>
    </font>
    <font>
      <b/>
      <sz val="12"/>
      <color rgb="FFFFFFFF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31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990000"/>
        <bgColor rgb="FF990000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FFC0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0800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66FF"/>
        <bgColor rgb="FF953734"/>
      </patternFill>
    </fill>
    <fill>
      <patternFill patternType="solid">
        <fgColor rgb="FF800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26" fillId="0" borderId="0" applyFont="0" applyFill="0" applyBorder="0" applyAlignment="0" applyProtection="0"/>
    <xf numFmtId="0" fontId="18" fillId="0" borderId="21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8">
    <xf numFmtId="0" fontId="0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5" borderId="7" xfId="0" applyFont="1" applyFill="1" applyBorder="1" applyAlignment="1">
      <alignment horizontal="left" vertical="center" textRotation="90"/>
    </xf>
    <xf numFmtId="0" fontId="5" fillId="6" borderId="7" xfId="0" applyFont="1" applyFill="1" applyBorder="1" applyAlignment="1">
      <alignment horizontal="left" vertical="center" textRotation="90"/>
    </xf>
    <xf numFmtId="0" fontId="5" fillId="7" borderId="7" xfId="0" applyFont="1" applyFill="1" applyBorder="1" applyAlignment="1">
      <alignment horizontal="left" vertical="center" textRotation="90"/>
    </xf>
    <xf numFmtId="0" fontId="5" fillId="8" borderId="7" xfId="0" applyFont="1" applyFill="1" applyBorder="1" applyAlignment="1">
      <alignment horizontal="left" vertical="center" textRotation="90"/>
    </xf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8" fillId="8" borderId="7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11" borderId="7" xfId="0" applyFont="1" applyFill="1" applyBorder="1" applyAlignment="1">
      <alignment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vertical="center"/>
    </xf>
    <xf numFmtId="0" fontId="7" fillId="9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8" borderId="7" xfId="0" applyFont="1" applyFill="1" applyBorder="1" applyAlignment="1">
      <alignment vertical="center"/>
    </xf>
    <xf numFmtId="0" fontId="9" fillId="11" borderId="7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vertical="center" wrapText="1"/>
    </xf>
    <xf numFmtId="0" fontId="7" fillId="12" borderId="7" xfId="0" applyFont="1" applyFill="1" applyBorder="1" applyAlignment="1">
      <alignment horizontal="center"/>
    </xf>
    <xf numFmtId="0" fontId="7" fillId="12" borderId="7" xfId="0" applyFont="1" applyFill="1" applyBorder="1"/>
    <xf numFmtId="0" fontId="0" fillId="13" borderId="9" xfId="0" applyFont="1" applyFill="1" applyBorder="1"/>
    <xf numFmtId="0" fontId="7" fillId="11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vertical="center"/>
    </xf>
    <xf numFmtId="0" fontId="7" fillId="15" borderId="7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0" fontId="7" fillId="10" borderId="7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11" borderId="7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7" fillId="11" borderId="15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10" borderId="9" xfId="0" applyFont="1" applyFill="1" applyBorder="1"/>
    <xf numFmtId="1" fontId="14" fillId="0" borderId="0" xfId="0" applyNumberFormat="1" applyFont="1"/>
    <xf numFmtId="1" fontId="15" fillId="0" borderId="0" xfId="0" applyNumberFormat="1" applyFont="1"/>
    <xf numFmtId="0" fontId="15" fillId="0" borderId="0" xfId="0" applyFont="1"/>
    <xf numFmtId="1" fontId="15" fillId="10" borderId="9" xfId="0" applyNumberFormat="1" applyFont="1" applyFill="1" applyBorder="1"/>
    <xf numFmtId="1" fontId="16" fillId="0" borderId="0" xfId="0" applyNumberFormat="1" applyFont="1" applyAlignment="1">
      <alignment horizontal="right"/>
    </xf>
    <xf numFmtId="164" fontId="15" fillId="0" borderId="0" xfId="0" applyNumberFormat="1" applyFont="1"/>
    <xf numFmtId="164" fontId="15" fillId="10" borderId="9" xfId="0" applyNumberFormat="1" applyFont="1" applyFill="1" applyBorder="1"/>
    <xf numFmtId="10" fontId="15" fillId="0" borderId="0" xfId="0" applyNumberFormat="1" applyFont="1"/>
    <xf numFmtId="0" fontId="15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7" fillId="17" borderId="9" xfId="0" applyFont="1" applyFill="1" applyBorder="1"/>
    <xf numFmtId="0" fontId="18" fillId="17" borderId="9" xfId="0" applyFont="1" applyFill="1" applyBorder="1"/>
    <xf numFmtId="0" fontId="7" fillId="0" borderId="7" xfId="0" applyFont="1" applyBorder="1"/>
    <xf numFmtId="0" fontId="6" fillId="0" borderId="7" xfId="0" applyFont="1" applyBorder="1"/>
    <xf numFmtId="0" fontId="13" fillId="10" borderId="7" xfId="0" applyFont="1" applyFill="1" applyBorder="1"/>
    <xf numFmtId="0" fontId="8" fillId="0" borderId="0" xfId="0" applyFont="1"/>
    <xf numFmtId="0" fontId="6" fillId="0" borderId="7" xfId="0" applyFont="1" applyBorder="1" applyAlignment="1">
      <alignment horizontal="center"/>
    </xf>
    <xf numFmtId="0" fontId="22" fillId="0" borderId="7" xfId="0" applyFont="1" applyBorder="1"/>
    <xf numFmtId="0" fontId="22" fillId="18" borderId="7" xfId="0" applyFont="1" applyFill="1" applyBorder="1"/>
    <xf numFmtId="0" fontId="22" fillId="18" borderId="7" xfId="0" applyFont="1" applyFill="1" applyBorder="1" applyAlignment="1">
      <alignment horizontal="center"/>
    </xf>
    <xf numFmtId="0" fontId="8" fillId="10" borderId="7" xfId="0" applyFont="1" applyFill="1" applyBorder="1"/>
    <xf numFmtId="0" fontId="8" fillId="0" borderId="7" xfId="0" applyFont="1" applyBorder="1"/>
    <xf numFmtId="0" fontId="8" fillId="18" borderId="7" xfId="0" applyFont="1" applyFill="1" applyBorder="1"/>
    <xf numFmtId="0" fontId="7" fillId="18" borderId="7" xfId="0" applyFont="1" applyFill="1" applyBorder="1"/>
    <xf numFmtId="0" fontId="8" fillId="0" borderId="4" xfId="0" applyFont="1" applyBorder="1"/>
    <xf numFmtId="0" fontId="7" fillId="0" borderId="4" xfId="0" applyFont="1" applyBorder="1"/>
    <xf numFmtId="0" fontId="8" fillId="18" borderId="8" xfId="0" applyFont="1" applyFill="1" applyBorder="1"/>
    <xf numFmtId="0" fontId="7" fillId="18" borderId="8" xfId="0" applyFont="1" applyFill="1" applyBorder="1"/>
    <xf numFmtId="0" fontId="13" fillId="10" borderId="16" xfId="0" applyFont="1" applyFill="1" applyBorder="1"/>
    <xf numFmtId="0" fontId="13" fillId="10" borderId="20" xfId="0" applyFont="1" applyFill="1" applyBorder="1"/>
    <xf numFmtId="0" fontId="7" fillId="0" borderId="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22" fillId="10" borderId="7" xfId="0" applyFont="1" applyFill="1" applyBorder="1"/>
    <xf numFmtId="0" fontId="8" fillId="0" borderId="7" xfId="0" applyFont="1" applyBorder="1" applyAlignment="1">
      <alignment horizontal="right"/>
    </xf>
    <xf numFmtId="0" fontId="7" fillId="10" borderId="7" xfId="0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13" fillId="0" borderId="7" xfId="0" applyFont="1" applyBorder="1" applyAlignment="1">
      <alignment horizontal="right"/>
    </xf>
    <xf numFmtId="0" fontId="13" fillId="10" borderId="7" xfId="0" applyFont="1" applyFill="1" applyBorder="1" applyAlignment="1">
      <alignment horizontal="right"/>
    </xf>
    <xf numFmtId="0" fontId="8" fillId="10" borderId="7" xfId="0" applyFont="1" applyFill="1" applyBorder="1" applyAlignment="1">
      <alignment horizontal="right"/>
    </xf>
    <xf numFmtId="0" fontId="23" fillId="0" borderId="0" xfId="0" applyFont="1"/>
    <xf numFmtId="0" fontId="21" fillId="0" borderId="0" xfId="0" applyFont="1"/>
    <xf numFmtId="3" fontId="23" fillId="0" borderId="0" xfId="0" applyNumberFormat="1" applyFont="1"/>
    <xf numFmtId="0" fontId="21" fillId="0" borderId="0" xfId="0" applyFont="1" applyAlignment="1">
      <alignment horizontal="right"/>
    </xf>
    <xf numFmtId="9" fontId="21" fillId="0" borderId="0" xfId="0" applyNumberFormat="1" applyFont="1" applyAlignment="1">
      <alignment horizontal="right"/>
    </xf>
    <xf numFmtId="0" fontId="0" fillId="19" borderId="9" xfId="0" applyFont="1" applyFill="1" applyBorder="1" applyAlignment="1">
      <alignment horizontal="right"/>
    </xf>
    <xf numFmtId="0" fontId="21" fillId="10" borderId="9" xfId="0" applyFont="1" applyFill="1" applyBorder="1" applyAlignment="1">
      <alignment horizontal="right"/>
    </xf>
    <xf numFmtId="0" fontId="23" fillId="10" borderId="9" xfId="0" applyFont="1" applyFill="1" applyBorder="1" applyAlignment="1">
      <alignment horizontal="right"/>
    </xf>
    <xf numFmtId="0" fontId="23" fillId="10" borderId="9" xfId="0" applyFont="1" applyFill="1" applyBorder="1"/>
    <xf numFmtId="9" fontId="21" fillId="0" borderId="0" xfId="0" applyNumberFormat="1" applyFont="1"/>
    <xf numFmtId="9" fontId="23" fillId="0" borderId="0" xfId="0" applyNumberFormat="1" applyFont="1"/>
    <xf numFmtId="0" fontId="19" fillId="0" borderId="0" xfId="0" applyFont="1"/>
    <xf numFmtId="0" fontId="20" fillId="0" borderId="0" xfId="0" applyFont="1"/>
    <xf numFmtId="9" fontId="20" fillId="0" borderId="0" xfId="0" applyNumberFormat="1" applyFont="1"/>
    <xf numFmtId="0" fontId="21" fillId="10" borderId="9" xfId="0" applyFont="1" applyFill="1" applyBorder="1"/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7" xfId="0" applyFont="1" applyBorder="1"/>
    <xf numFmtId="1" fontId="21" fillId="0" borderId="7" xfId="0" applyNumberFormat="1" applyFont="1" applyBorder="1"/>
    <xf numFmtId="0" fontId="21" fillId="0" borderId="7" xfId="0" applyFont="1" applyBorder="1" applyAlignment="1">
      <alignment horizontal="right"/>
    </xf>
    <xf numFmtId="1" fontId="23" fillId="0" borderId="0" xfId="0" applyNumberFormat="1" applyFont="1"/>
    <xf numFmtId="1" fontId="21" fillId="0" borderId="0" xfId="0" applyNumberFormat="1" applyFont="1"/>
    <xf numFmtId="0" fontId="2" fillId="0" borderId="3" xfId="0" applyFont="1" applyBorder="1"/>
    <xf numFmtId="0" fontId="0" fillId="0" borderId="0" xfId="0" applyFont="1" applyAlignment="1"/>
    <xf numFmtId="0" fontId="18" fillId="0" borderId="21" xfId="2" applyFont="1" applyAlignment="1"/>
    <xf numFmtId="0" fontId="27" fillId="0" borderId="21" xfId="2" applyFont="1"/>
    <xf numFmtId="0" fontId="18" fillId="0" borderId="21" xfId="2" applyFont="1" applyAlignment="1"/>
    <xf numFmtId="1" fontId="13" fillId="21" borderId="7" xfId="2" applyNumberFormat="1" applyFont="1" applyFill="1" applyBorder="1"/>
    <xf numFmtId="1" fontId="13" fillId="15" borderId="7" xfId="2" applyNumberFormat="1" applyFont="1" applyFill="1" applyBorder="1"/>
    <xf numFmtId="0" fontId="13" fillId="0" borderId="7" xfId="2" applyFont="1" applyBorder="1"/>
    <xf numFmtId="1" fontId="25" fillId="21" borderId="7" xfId="2" applyNumberFormat="1" applyFont="1" applyFill="1" applyBorder="1"/>
    <xf numFmtId="1" fontId="25" fillId="22" borderId="7" xfId="2" applyNumberFormat="1" applyFont="1" applyFill="1" applyBorder="1"/>
    <xf numFmtId="165" fontId="25" fillId="15" borderId="7" xfId="2" applyNumberFormat="1" applyFont="1" applyFill="1" applyBorder="1"/>
    <xf numFmtId="0" fontId="1" fillId="0" borderId="7" xfId="2" applyFont="1" applyBorder="1"/>
    <xf numFmtId="1" fontId="25" fillId="15" borderId="7" xfId="2" applyNumberFormat="1" applyFont="1" applyFill="1" applyBorder="1"/>
    <xf numFmtId="0" fontId="1" fillId="0" borderId="7" xfId="2" applyFont="1" applyBorder="1" applyAlignment="1"/>
    <xf numFmtId="0" fontId="1" fillId="21" borderId="7" xfId="2" applyFont="1" applyFill="1" applyBorder="1"/>
    <xf numFmtId="0" fontId="1" fillId="22" borderId="7" xfId="2" applyFont="1" applyFill="1" applyBorder="1"/>
    <xf numFmtId="0" fontId="1" fillId="15" borderId="7" xfId="2" applyFont="1" applyFill="1" applyBorder="1"/>
    <xf numFmtId="0" fontId="7" fillId="0" borderId="7" xfId="2" applyFont="1" applyBorder="1"/>
    <xf numFmtId="0" fontId="12" fillId="0" borderId="7" xfId="2" applyFont="1" applyBorder="1"/>
    <xf numFmtId="0" fontId="18" fillId="23" borderId="7" xfId="2" applyFont="1" applyFill="1" applyBorder="1" applyAlignment="1">
      <alignment horizontal="left" vertical="top" wrapText="1" readingOrder="1"/>
    </xf>
    <xf numFmtId="165" fontId="18" fillId="23" borderId="7" xfId="2" applyNumberFormat="1" applyFont="1" applyFill="1" applyBorder="1" applyAlignment="1">
      <alignment horizontal="left" vertical="top" wrapText="1" readingOrder="1"/>
    </xf>
    <xf numFmtId="0" fontId="29" fillId="24" borderId="21" xfId="2" applyFont="1" applyFill="1"/>
    <xf numFmtId="0" fontId="30" fillId="24" borderId="21" xfId="2" applyFont="1" applyFill="1" applyAlignment="1"/>
    <xf numFmtId="0" fontId="30" fillId="0" borderId="21" xfId="2" applyFont="1" applyAlignment="1"/>
    <xf numFmtId="0" fontId="31" fillId="0" borderId="7" xfId="2" applyFont="1" applyBorder="1"/>
    <xf numFmtId="9" fontId="18" fillId="0" borderId="21" xfId="1" applyFont="1" applyFill="1" applyBorder="1" applyAlignment="1"/>
    <xf numFmtId="9" fontId="18" fillId="25" borderId="21" xfId="1" applyFont="1" applyFill="1" applyBorder="1" applyAlignment="1"/>
    <xf numFmtId="9" fontId="30" fillId="25" borderId="21" xfId="1" applyFont="1" applyFill="1" applyBorder="1" applyAlignment="1"/>
    <xf numFmtId="1" fontId="32" fillId="22" borderId="7" xfId="2" applyNumberFormat="1" applyFont="1" applyFill="1" applyBorder="1"/>
    <xf numFmtId="0" fontId="36" fillId="9" borderId="22" xfId="0" applyFont="1" applyFill="1" applyBorder="1" applyAlignment="1">
      <alignment horizontal="center" vertical="center"/>
    </xf>
    <xf numFmtId="0" fontId="36" fillId="9" borderId="22" xfId="0" applyFont="1" applyFill="1" applyBorder="1" applyAlignment="1">
      <alignment vertical="center"/>
    </xf>
    <xf numFmtId="0" fontId="36" fillId="12" borderId="22" xfId="0" applyFont="1" applyFill="1" applyBorder="1" applyAlignment="1">
      <alignment horizontal="center" vertical="center"/>
    </xf>
    <xf numFmtId="0" fontId="36" fillId="12" borderId="22" xfId="0" applyFont="1" applyFill="1" applyBorder="1" applyAlignment="1">
      <alignment vertical="center"/>
    </xf>
    <xf numFmtId="0" fontId="36" fillId="9" borderId="22" xfId="0" applyFont="1" applyFill="1" applyBorder="1" applyAlignment="1">
      <alignment vertical="center" wrapText="1"/>
    </xf>
    <xf numFmtId="0" fontId="36" fillId="12" borderId="22" xfId="0" applyFont="1" applyFill="1" applyBorder="1" applyAlignment="1">
      <alignment horizontal="center"/>
    </xf>
    <xf numFmtId="0" fontId="36" fillId="12" borderId="22" xfId="0" applyFont="1" applyFill="1" applyBorder="1"/>
    <xf numFmtId="0" fontId="37" fillId="2" borderId="22" xfId="0" applyFont="1" applyFill="1" applyBorder="1" applyAlignment="1">
      <alignment horizontal="left" vertical="center"/>
    </xf>
    <xf numFmtId="0" fontId="36" fillId="2" borderId="22" xfId="0" applyFont="1" applyFill="1" applyBorder="1" applyAlignment="1">
      <alignment horizontal="left" vertical="center"/>
    </xf>
    <xf numFmtId="165" fontId="36" fillId="2" borderId="22" xfId="0" applyNumberFormat="1" applyFont="1" applyFill="1" applyBorder="1" applyAlignment="1">
      <alignment horizontal="left" vertical="center"/>
    </xf>
    <xf numFmtId="0" fontId="38" fillId="0" borderId="21" xfId="2" applyFont="1"/>
    <xf numFmtId="0" fontId="36" fillId="0" borderId="21" xfId="2" applyFont="1" applyAlignment="1"/>
    <xf numFmtId="0" fontId="36" fillId="0" borderId="22" xfId="2" applyFont="1" applyBorder="1" applyAlignment="1"/>
    <xf numFmtId="0" fontId="35" fillId="0" borderId="22" xfId="2" applyFont="1" applyBorder="1" applyAlignment="1"/>
    <xf numFmtId="0" fontId="35" fillId="24" borderId="22" xfId="2" applyFont="1" applyFill="1" applyBorder="1" applyAlignment="1"/>
    <xf numFmtId="0" fontId="36" fillId="20" borderId="22" xfId="2" applyFont="1" applyFill="1" applyBorder="1" applyAlignment="1">
      <alignment horizontal="right" vertical="top" wrapText="1" readingOrder="1"/>
    </xf>
    <xf numFmtId="0" fontId="36" fillId="20" borderId="22" xfId="2" applyFont="1" applyFill="1" applyBorder="1" applyAlignment="1">
      <alignment horizontal="left" vertical="top" wrapText="1" readingOrder="1"/>
    </xf>
    <xf numFmtId="165" fontId="36" fillId="20" borderId="22" xfId="2" applyNumberFormat="1" applyFont="1" applyFill="1" applyBorder="1" applyAlignment="1">
      <alignment horizontal="left" vertical="top" wrapText="1" readingOrder="1"/>
    </xf>
    <xf numFmtId="0" fontId="36" fillId="23" borderId="22" xfId="2" applyFont="1" applyFill="1" applyBorder="1" applyAlignment="1">
      <alignment horizontal="right" vertical="top" wrapText="1" readingOrder="1"/>
    </xf>
    <xf numFmtId="0" fontId="36" fillId="23" borderId="22" xfId="2" applyFont="1" applyFill="1" applyBorder="1" applyAlignment="1">
      <alignment horizontal="left" vertical="top" wrapText="1" readingOrder="1"/>
    </xf>
    <xf numFmtId="165" fontId="36" fillId="23" borderId="22" xfId="2" applyNumberFormat="1" applyFont="1" applyFill="1" applyBorder="1" applyAlignment="1">
      <alignment horizontal="left" vertical="top" wrapText="1" readingOrder="1"/>
    </xf>
    <xf numFmtId="165" fontId="36" fillId="0" borderId="22" xfId="2" applyNumberFormat="1" applyFont="1" applyBorder="1" applyAlignment="1">
      <alignment horizontal="left" vertical="top" wrapText="1" readingOrder="1"/>
    </xf>
    <xf numFmtId="0" fontId="38" fillId="0" borderId="22" xfId="2" applyFont="1" applyBorder="1"/>
    <xf numFmtId="0" fontId="38" fillId="0" borderId="22" xfId="2" applyFont="1" applyBorder="1" applyAlignment="1">
      <alignment vertical="center"/>
    </xf>
    <xf numFmtId="165" fontId="33" fillId="28" borderId="22" xfId="2" applyNumberFormat="1" applyFont="1" applyFill="1" applyBorder="1" applyAlignment="1"/>
    <xf numFmtId="165" fontId="40" fillId="0" borderId="22" xfId="2" applyNumberFormat="1" applyFont="1" applyBorder="1" applyAlignment="1"/>
    <xf numFmtId="165" fontId="40" fillId="0" borderId="22" xfId="2" applyNumberFormat="1" applyFont="1" applyFill="1" applyBorder="1" applyAlignment="1"/>
    <xf numFmtId="165" fontId="40" fillId="24" borderId="22" xfId="2" applyNumberFormat="1" applyFont="1" applyFill="1" applyBorder="1" applyAlignment="1"/>
    <xf numFmtId="0" fontId="33" fillId="26" borderId="22" xfId="2" applyFont="1" applyFill="1" applyBorder="1" applyAlignment="1"/>
    <xf numFmtId="0" fontId="1" fillId="2" borderId="4" xfId="0" applyFont="1" applyFill="1" applyBorder="1" applyAlignment="1">
      <alignment horizontal="center" vertical="center" textRotation="90"/>
    </xf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4" fillId="2" borderId="4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6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35" fillId="0" borderId="21" xfId="2" applyFont="1" applyAlignment="1">
      <alignment horizontal="left" vertical="top" wrapText="1" readingOrder="1"/>
    </xf>
    <xf numFmtId="0" fontId="36" fillId="0" borderId="21" xfId="2" applyFont="1" applyAlignment="1"/>
    <xf numFmtId="0" fontId="33" fillId="26" borderId="23" xfId="2" applyFont="1" applyFill="1" applyBorder="1" applyAlignment="1">
      <alignment horizontal="center"/>
    </xf>
    <xf numFmtId="0" fontId="33" fillId="26" borderId="24" xfId="2" applyFont="1" applyFill="1" applyBorder="1" applyAlignment="1">
      <alignment horizontal="center"/>
    </xf>
    <xf numFmtId="0" fontId="33" fillId="26" borderId="25" xfId="2" applyFont="1" applyFill="1" applyBorder="1" applyAlignment="1">
      <alignment horizontal="center"/>
    </xf>
    <xf numFmtId="0" fontId="35" fillId="24" borderId="23" xfId="2" applyFont="1" applyFill="1" applyBorder="1" applyAlignment="1">
      <alignment horizontal="center"/>
    </xf>
    <xf numFmtId="0" fontId="35" fillId="24" borderId="24" xfId="2" applyFont="1" applyFill="1" applyBorder="1" applyAlignment="1">
      <alignment horizontal="center"/>
    </xf>
    <xf numFmtId="0" fontId="35" fillId="24" borderId="25" xfId="2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28" fillId="0" borderId="10" xfId="2" applyFont="1" applyBorder="1" applyAlignment="1">
      <alignment horizontal="center"/>
    </xf>
    <xf numFmtId="0" fontId="27" fillId="0" borderId="2" xfId="2" applyFont="1" applyBorder="1"/>
    <xf numFmtId="0" fontId="27" fillId="0" borderId="3" xfId="2" applyFont="1" applyBorder="1"/>
    <xf numFmtId="0" fontId="15" fillId="16" borderId="17" xfId="0" applyFont="1" applyFill="1" applyBorder="1" applyAlignment="1">
      <alignment vertical="center" wrapText="1"/>
    </xf>
    <xf numFmtId="0" fontId="2" fillId="0" borderId="18" xfId="0" applyFont="1" applyBorder="1"/>
    <xf numFmtId="0" fontId="2" fillId="0" borderId="19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9" fontId="15" fillId="0" borderId="0" xfId="1" applyFont="1"/>
    <xf numFmtId="10" fontId="15" fillId="10" borderId="9" xfId="1" applyNumberFormat="1" applyFont="1" applyFill="1" applyBorder="1"/>
    <xf numFmtId="0" fontId="39" fillId="29" borderId="22" xfId="2" applyFont="1" applyFill="1" applyBorder="1" applyAlignment="1">
      <alignment horizontal="left" vertical="top" wrapText="1" readingOrder="1"/>
    </xf>
    <xf numFmtId="0" fontId="39" fillId="29" borderId="22" xfId="2" applyFont="1" applyFill="1" applyBorder="1" applyAlignment="1">
      <alignment horizontal="center" vertical="top" wrapText="1" readingOrder="1"/>
    </xf>
    <xf numFmtId="0" fontId="38" fillId="27" borderId="22" xfId="2" applyFont="1" applyFill="1" applyBorder="1"/>
    <xf numFmtId="0" fontId="39" fillId="29" borderId="22" xfId="2" applyFont="1" applyFill="1" applyBorder="1" applyAlignment="1">
      <alignment vertical="top" wrapText="1" readingOrder="1"/>
    </xf>
    <xf numFmtId="0" fontId="36" fillId="27" borderId="22" xfId="2" applyFont="1" applyFill="1" applyBorder="1" applyAlignment="1"/>
    <xf numFmtId="165" fontId="34" fillId="27" borderId="22" xfId="2" applyNumberFormat="1" applyFont="1" applyFill="1" applyBorder="1" applyAlignment="1"/>
    <xf numFmtId="0" fontId="36" fillId="0" borderId="22" xfId="2" applyFont="1" applyFill="1" applyBorder="1" applyAlignment="1"/>
    <xf numFmtId="0" fontId="35" fillId="0" borderId="22" xfId="2" applyFont="1" applyFill="1" applyBorder="1" applyAlignment="1"/>
    <xf numFmtId="0" fontId="33" fillId="30" borderId="23" xfId="2" applyFont="1" applyFill="1" applyBorder="1" applyAlignment="1">
      <alignment horizontal="center"/>
    </xf>
    <xf numFmtId="0" fontId="33" fillId="30" borderId="24" xfId="2" applyFont="1" applyFill="1" applyBorder="1" applyAlignment="1">
      <alignment horizontal="center"/>
    </xf>
    <xf numFmtId="0" fontId="33" fillId="30" borderId="25" xfId="2" applyFont="1" applyFill="1" applyBorder="1" applyAlignment="1">
      <alignment horizontal="center"/>
    </xf>
    <xf numFmtId="0" fontId="33" fillId="30" borderId="22" xfId="2" applyFont="1" applyFill="1" applyBorder="1" applyAlignment="1"/>
    <xf numFmtId="165" fontId="33" fillId="30" borderId="22" xfId="2" applyNumberFormat="1" applyFont="1" applyFill="1" applyBorder="1" applyAlignment="1"/>
  </cellXfs>
  <cellStyles count="7">
    <cellStyle name="Fulgt hyperkobling" xfId="4" builtinId="9" hidden="1"/>
    <cellStyle name="Fulgt hyperkobling" xfId="6" builtinId="9" hidden="1"/>
    <cellStyle name="Hyperkobling" xfId="3" builtinId="8" hidden="1"/>
    <cellStyle name="Hyperkobling" xfId="5" builtinId="8" hidden="1"/>
    <cellStyle name="Normal" xfId="0" builtinId="0"/>
    <cellStyle name="Normal 2" xfId="2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26" Type="http://customschemas.google.com/relationships/workbookmetadata" Target="metadata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990"/>
  <sheetViews>
    <sheetView workbookViewId="0">
      <pane ySplit="3" topLeftCell="A22" activePane="bottomLeft" state="frozen"/>
      <selection pane="bottomLeft" activeCell="B4" sqref="B4:C95"/>
    </sheetView>
  </sheetViews>
  <sheetFormatPr baseColWidth="10" defaultColWidth="14.5" defaultRowHeight="15" customHeight="1" x14ac:dyDescent="0"/>
  <cols>
    <col min="1" max="1" width="10.33203125" customWidth="1"/>
    <col min="2" max="2" width="12" customWidth="1"/>
    <col min="3" max="3" width="34.5" customWidth="1"/>
    <col min="4" max="4" width="4.6640625" customWidth="1"/>
    <col min="5" max="6" width="3.6640625" customWidth="1"/>
    <col min="7" max="7" width="4.1640625" customWidth="1"/>
    <col min="8" max="9" width="3.6640625" customWidth="1"/>
    <col min="10" max="10" width="4.33203125" customWidth="1"/>
    <col min="11" max="12" width="3.6640625" customWidth="1"/>
    <col min="13" max="13" width="4.1640625" customWidth="1"/>
    <col min="14" max="15" width="3.6640625" customWidth="1"/>
    <col min="16" max="16" width="124" customWidth="1"/>
  </cols>
  <sheetData>
    <row r="1" spans="1:34" ht="15.75" customHeight="1">
      <c r="A1" s="188" t="s">
        <v>0</v>
      </c>
      <c r="B1" s="185"/>
      <c r="C1" s="186"/>
      <c r="D1" s="189" t="s">
        <v>1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  <c r="P1" s="190" t="s">
        <v>2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>
      <c r="A2" s="180" t="s">
        <v>3</v>
      </c>
      <c r="B2" s="180" t="s">
        <v>4</v>
      </c>
      <c r="C2" s="180" t="s">
        <v>5</v>
      </c>
      <c r="D2" s="191" t="s">
        <v>6</v>
      </c>
      <c r="E2" s="185"/>
      <c r="F2" s="186"/>
      <c r="G2" s="184" t="s">
        <v>7</v>
      </c>
      <c r="H2" s="185"/>
      <c r="I2" s="186"/>
      <c r="J2" s="187" t="s">
        <v>8</v>
      </c>
      <c r="K2" s="185"/>
      <c r="L2" s="186"/>
      <c r="M2" s="192" t="s">
        <v>9</v>
      </c>
      <c r="N2" s="185"/>
      <c r="O2" s="186"/>
      <c r="P2" s="17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50.25" customHeight="1">
      <c r="A3" s="178"/>
      <c r="B3" s="178"/>
      <c r="C3" s="178"/>
      <c r="D3" s="3" t="s">
        <v>10</v>
      </c>
      <c r="E3" s="3" t="s">
        <v>11</v>
      </c>
      <c r="F3" s="3" t="s">
        <v>12</v>
      </c>
      <c r="G3" s="4" t="s">
        <v>13</v>
      </c>
      <c r="H3" s="4" t="s">
        <v>11</v>
      </c>
      <c r="I3" s="4" t="s">
        <v>12</v>
      </c>
      <c r="J3" s="5" t="s">
        <v>13</v>
      </c>
      <c r="K3" s="5" t="s">
        <v>11</v>
      </c>
      <c r="L3" s="5" t="s">
        <v>12</v>
      </c>
      <c r="M3" s="6" t="s">
        <v>13</v>
      </c>
      <c r="N3" s="6" t="s">
        <v>11</v>
      </c>
      <c r="O3" s="6" t="s">
        <v>12</v>
      </c>
      <c r="P3" s="17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176" t="s">
        <v>14</v>
      </c>
      <c r="B4" s="7">
        <v>1001</v>
      </c>
      <c r="C4" s="8" t="s">
        <v>15</v>
      </c>
      <c r="D4" s="9"/>
      <c r="E4" s="9"/>
      <c r="F4" s="9"/>
      <c r="G4" s="10"/>
      <c r="H4" s="10"/>
      <c r="I4" s="10"/>
      <c r="J4" s="11"/>
      <c r="K4" s="11"/>
      <c r="L4" s="11"/>
      <c r="M4" s="12"/>
      <c r="N4" s="12"/>
      <c r="O4" s="12"/>
      <c r="P4" s="13" t="s">
        <v>16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.75" customHeight="1">
      <c r="A5" s="177"/>
      <c r="B5" s="7">
        <v>1002</v>
      </c>
      <c r="C5" s="8" t="s">
        <v>17</v>
      </c>
      <c r="D5" s="9"/>
      <c r="E5" s="9"/>
      <c r="F5" s="9"/>
      <c r="G5" s="10"/>
      <c r="H5" s="10"/>
      <c r="I5" s="10"/>
      <c r="J5" s="11"/>
      <c r="K5" s="11"/>
      <c r="L5" s="11"/>
      <c r="M5" s="12"/>
      <c r="N5" s="12"/>
      <c r="O5" s="12"/>
      <c r="P5" s="13" t="s">
        <v>18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5.75" customHeight="1">
      <c r="A6" s="177"/>
      <c r="B6" s="7">
        <v>1003</v>
      </c>
      <c r="C6" s="8" t="s">
        <v>19</v>
      </c>
      <c r="D6" s="9"/>
      <c r="E6" s="9"/>
      <c r="F6" s="9"/>
      <c r="G6" s="10"/>
      <c r="H6" s="10"/>
      <c r="I6" s="10"/>
      <c r="J6" s="11"/>
      <c r="K6" s="11"/>
      <c r="L6" s="11"/>
      <c r="M6" s="12"/>
      <c r="N6" s="12"/>
      <c r="O6" s="12"/>
      <c r="P6" s="15" t="s">
        <v>20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5.75" customHeight="1">
      <c r="A7" s="177"/>
      <c r="B7" s="7">
        <v>1004</v>
      </c>
      <c r="C7" s="8" t="s">
        <v>21</v>
      </c>
      <c r="D7" s="9"/>
      <c r="E7" s="9"/>
      <c r="F7" s="9"/>
      <c r="G7" s="10"/>
      <c r="H7" s="10"/>
      <c r="I7" s="10"/>
      <c r="J7" s="11"/>
      <c r="K7" s="11"/>
      <c r="L7" s="11"/>
      <c r="M7" s="12"/>
      <c r="N7" s="12"/>
      <c r="O7" s="12"/>
      <c r="P7" s="15" t="s">
        <v>22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5.75" customHeight="1">
      <c r="A8" s="177"/>
      <c r="B8" s="7">
        <v>1005</v>
      </c>
      <c r="C8" s="8" t="s">
        <v>23</v>
      </c>
      <c r="D8" s="9"/>
      <c r="E8" s="9"/>
      <c r="F8" s="9"/>
      <c r="G8" s="10"/>
      <c r="H8" s="10"/>
      <c r="I8" s="10"/>
      <c r="J8" s="11"/>
      <c r="K8" s="11"/>
      <c r="L8" s="11"/>
      <c r="M8" s="12"/>
      <c r="N8" s="12"/>
      <c r="O8" s="12"/>
      <c r="P8" s="15" t="s">
        <v>24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5.75" customHeight="1">
      <c r="A9" s="177"/>
      <c r="B9" s="7">
        <v>1006</v>
      </c>
      <c r="C9" s="8" t="s">
        <v>25</v>
      </c>
      <c r="D9" s="9"/>
      <c r="E9" s="9"/>
      <c r="F9" s="9"/>
      <c r="G9" s="10"/>
      <c r="H9" s="10"/>
      <c r="I9" s="10"/>
      <c r="J9" s="11"/>
      <c r="K9" s="11"/>
      <c r="L9" s="11"/>
      <c r="M9" s="12"/>
      <c r="N9" s="12"/>
      <c r="O9" s="12"/>
      <c r="P9" s="15" t="s">
        <v>26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5.75" customHeight="1">
      <c r="A10" s="177"/>
      <c r="B10" s="7">
        <v>1007</v>
      </c>
      <c r="C10" s="8" t="s">
        <v>27</v>
      </c>
      <c r="D10" s="9"/>
      <c r="E10" s="9"/>
      <c r="F10" s="9"/>
      <c r="G10" s="10"/>
      <c r="H10" s="10"/>
      <c r="I10" s="10"/>
      <c r="J10" s="11"/>
      <c r="K10" s="11"/>
      <c r="L10" s="11"/>
      <c r="M10" s="12"/>
      <c r="N10" s="12"/>
      <c r="O10" s="12"/>
      <c r="P10" s="15" t="s">
        <v>28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5.75" customHeight="1">
      <c r="A11" s="177"/>
      <c r="B11" s="7">
        <v>1008</v>
      </c>
      <c r="C11" s="8" t="s">
        <v>29</v>
      </c>
      <c r="D11" s="9"/>
      <c r="E11" s="9"/>
      <c r="F11" s="9"/>
      <c r="G11" s="10"/>
      <c r="H11" s="10"/>
      <c r="I11" s="10"/>
      <c r="J11" s="11"/>
      <c r="K11" s="11"/>
      <c r="L11" s="11"/>
      <c r="M11" s="12"/>
      <c r="N11" s="12"/>
      <c r="O11" s="12"/>
      <c r="P11" s="15" t="s">
        <v>30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.75" customHeight="1">
      <c r="A12" s="177"/>
      <c r="B12" s="7">
        <v>1009</v>
      </c>
      <c r="C12" s="8" t="s">
        <v>31</v>
      </c>
      <c r="D12" s="9"/>
      <c r="E12" s="9"/>
      <c r="F12" s="9"/>
      <c r="G12" s="10"/>
      <c r="H12" s="10"/>
      <c r="I12" s="10"/>
      <c r="J12" s="11"/>
      <c r="K12" s="11"/>
      <c r="L12" s="11"/>
      <c r="M12" s="12"/>
      <c r="N12" s="12"/>
      <c r="O12" s="12"/>
      <c r="P12" s="15" t="s">
        <v>32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.75" customHeight="1">
      <c r="A13" s="177"/>
      <c r="B13" s="7">
        <v>1010</v>
      </c>
      <c r="C13" s="8" t="s">
        <v>33</v>
      </c>
      <c r="D13" s="9"/>
      <c r="E13" s="9"/>
      <c r="F13" s="9"/>
      <c r="G13" s="10"/>
      <c r="H13" s="10"/>
      <c r="I13" s="10"/>
      <c r="J13" s="11"/>
      <c r="K13" s="11"/>
      <c r="L13" s="11"/>
      <c r="M13" s="12"/>
      <c r="N13" s="12"/>
      <c r="O13" s="12"/>
      <c r="P13" s="15" t="s">
        <v>34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5.75" customHeight="1">
      <c r="A14" s="177"/>
      <c r="B14" s="7">
        <v>1011</v>
      </c>
      <c r="C14" s="8" t="s">
        <v>35</v>
      </c>
      <c r="D14" s="9"/>
      <c r="E14" s="9"/>
      <c r="F14" s="9"/>
      <c r="G14" s="10"/>
      <c r="H14" s="10"/>
      <c r="I14" s="10"/>
      <c r="J14" s="11"/>
      <c r="K14" s="11"/>
      <c r="L14" s="11"/>
      <c r="M14" s="12"/>
      <c r="N14" s="12"/>
      <c r="O14" s="12"/>
      <c r="P14" s="15" t="s">
        <v>36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.75" customHeight="1">
      <c r="A15" s="177"/>
      <c r="B15" s="7">
        <v>1012</v>
      </c>
      <c r="C15" s="8" t="s">
        <v>37</v>
      </c>
      <c r="D15" s="9"/>
      <c r="E15" s="9"/>
      <c r="F15" s="9"/>
      <c r="G15" s="10"/>
      <c r="H15" s="10"/>
      <c r="I15" s="10"/>
      <c r="J15" s="11"/>
      <c r="K15" s="11"/>
      <c r="L15" s="11"/>
      <c r="M15" s="12"/>
      <c r="N15" s="12"/>
      <c r="O15" s="12"/>
      <c r="P15" s="15" t="s">
        <v>38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.75" customHeight="1">
      <c r="A16" s="177"/>
      <c r="B16" s="7">
        <v>1013</v>
      </c>
      <c r="C16" s="8" t="s">
        <v>39</v>
      </c>
      <c r="D16" s="9"/>
      <c r="E16" s="9"/>
      <c r="F16" s="9"/>
      <c r="G16" s="10"/>
      <c r="H16" s="10"/>
      <c r="I16" s="10"/>
      <c r="J16" s="11"/>
      <c r="K16" s="11"/>
      <c r="L16" s="11"/>
      <c r="M16" s="12"/>
      <c r="N16" s="12"/>
      <c r="O16" s="12"/>
      <c r="P16" s="15" t="s">
        <v>40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.75" customHeight="1">
      <c r="A17" s="177"/>
      <c r="B17" s="7">
        <v>1014</v>
      </c>
      <c r="C17" s="8" t="s">
        <v>41</v>
      </c>
      <c r="D17" s="9"/>
      <c r="E17" s="9"/>
      <c r="F17" s="9"/>
      <c r="G17" s="10"/>
      <c r="H17" s="10"/>
      <c r="I17" s="10"/>
      <c r="J17" s="11"/>
      <c r="K17" s="11"/>
      <c r="L17" s="11"/>
      <c r="M17" s="12"/>
      <c r="N17" s="12"/>
      <c r="O17" s="12"/>
      <c r="P17" s="15" t="s">
        <v>42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.75" customHeight="1">
      <c r="A18" s="177"/>
      <c r="B18" s="7">
        <v>1015</v>
      </c>
      <c r="C18" s="8" t="s">
        <v>43</v>
      </c>
      <c r="D18" s="9"/>
      <c r="E18" s="9"/>
      <c r="F18" s="9"/>
      <c r="G18" s="10"/>
      <c r="H18" s="10"/>
      <c r="I18" s="10"/>
      <c r="J18" s="11"/>
      <c r="K18" s="11"/>
      <c r="L18" s="11"/>
      <c r="M18" s="12"/>
      <c r="N18" s="12"/>
      <c r="O18" s="12"/>
      <c r="P18" s="15" t="s">
        <v>44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.75" customHeight="1">
      <c r="A19" s="177"/>
      <c r="B19" s="7">
        <v>1016</v>
      </c>
      <c r="C19" s="8" t="s">
        <v>45</v>
      </c>
      <c r="D19" s="9"/>
      <c r="E19" s="9"/>
      <c r="F19" s="9"/>
      <c r="G19" s="10"/>
      <c r="H19" s="10"/>
      <c r="I19" s="10"/>
      <c r="J19" s="11"/>
      <c r="K19" s="11"/>
      <c r="L19" s="11"/>
      <c r="M19" s="12"/>
      <c r="N19" s="12"/>
      <c r="O19" s="12"/>
      <c r="P19" s="15" t="s">
        <v>46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.75" customHeight="1">
      <c r="A20" s="177"/>
      <c r="B20" s="7">
        <v>1017</v>
      </c>
      <c r="C20" s="8" t="s">
        <v>47</v>
      </c>
      <c r="D20" s="9"/>
      <c r="E20" s="9"/>
      <c r="F20" s="9"/>
      <c r="G20" s="10"/>
      <c r="H20" s="10"/>
      <c r="I20" s="10"/>
      <c r="J20" s="11"/>
      <c r="K20" s="11"/>
      <c r="L20" s="11"/>
      <c r="M20" s="12"/>
      <c r="N20" s="12"/>
      <c r="O20" s="12"/>
      <c r="P20" s="15" t="s">
        <v>48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.75" customHeight="1">
      <c r="A21" s="177"/>
      <c r="B21" s="7">
        <v>1018</v>
      </c>
      <c r="C21" s="8" t="s">
        <v>49</v>
      </c>
      <c r="D21" s="9"/>
      <c r="E21" s="9"/>
      <c r="F21" s="9"/>
      <c r="G21" s="10"/>
      <c r="H21" s="10"/>
      <c r="I21" s="10"/>
      <c r="J21" s="11"/>
      <c r="K21" s="11"/>
      <c r="L21" s="11"/>
      <c r="M21" s="12"/>
      <c r="N21" s="12"/>
      <c r="O21" s="12"/>
      <c r="P21" s="15" t="s">
        <v>50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.75" customHeight="1">
      <c r="A22" s="177"/>
      <c r="B22" s="7">
        <v>1019</v>
      </c>
      <c r="C22" s="8" t="s">
        <v>51</v>
      </c>
      <c r="D22" s="9"/>
      <c r="E22" s="9"/>
      <c r="F22" s="9"/>
      <c r="G22" s="10"/>
      <c r="H22" s="10"/>
      <c r="I22" s="10"/>
      <c r="J22" s="11"/>
      <c r="K22" s="11"/>
      <c r="L22" s="11"/>
      <c r="M22" s="12"/>
      <c r="N22" s="12"/>
      <c r="O22" s="12"/>
      <c r="P22" s="15" t="s">
        <v>52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.75" customHeight="1">
      <c r="A23" s="177"/>
      <c r="B23" s="7">
        <v>1020</v>
      </c>
      <c r="C23" s="8" t="s">
        <v>53</v>
      </c>
      <c r="D23" s="9"/>
      <c r="E23" s="9"/>
      <c r="F23" s="9"/>
      <c r="G23" s="10"/>
      <c r="H23" s="10"/>
      <c r="I23" s="10"/>
      <c r="J23" s="11"/>
      <c r="K23" s="11"/>
      <c r="L23" s="11"/>
      <c r="M23" s="12"/>
      <c r="N23" s="12"/>
      <c r="O23" s="12"/>
      <c r="P23" s="15" t="s">
        <v>54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.75" customHeight="1">
      <c r="A24" s="177"/>
      <c r="B24" s="7">
        <v>1021</v>
      </c>
      <c r="C24" s="8" t="s">
        <v>55</v>
      </c>
      <c r="D24" s="9"/>
      <c r="E24" s="9"/>
      <c r="F24" s="9"/>
      <c r="G24" s="10"/>
      <c r="H24" s="10"/>
      <c r="I24" s="10"/>
      <c r="J24" s="11"/>
      <c r="K24" s="11"/>
      <c r="L24" s="11"/>
      <c r="M24" s="12"/>
      <c r="N24" s="12"/>
      <c r="O24" s="12"/>
      <c r="P24" s="15" t="s">
        <v>56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.75" customHeight="1">
      <c r="A25" s="178"/>
      <c r="B25" s="16">
        <v>1022</v>
      </c>
      <c r="C25" s="17" t="s">
        <v>57</v>
      </c>
      <c r="D25" s="9"/>
      <c r="E25" s="9"/>
      <c r="F25" s="9"/>
      <c r="G25" s="10"/>
      <c r="H25" s="10"/>
      <c r="I25" s="10"/>
      <c r="J25" s="11"/>
      <c r="K25" s="11"/>
      <c r="L25" s="11"/>
      <c r="M25" s="12"/>
      <c r="N25" s="12"/>
      <c r="O25" s="12"/>
      <c r="P25" s="15" t="s">
        <v>58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.75" customHeight="1">
      <c r="A26" s="176" t="s">
        <v>59</v>
      </c>
      <c r="B26" s="16">
        <v>2001</v>
      </c>
      <c r="C26" s="17" t="s">
        <v>60</v>
      </c>
      <c r="D26" s="9"/>
      <c r="E26" s="9"/>
      <c r="F26" s="9"/>
      <c r="G26" s="10"/>
      <c r="H26" s="10"/>
      <c r="I26" s="10"/>
      <c r="J26" s="11"/>
      <c r="K26" s="11"/>
      <c r="L26" s="11"/>
      <c r="M26" s="12"/>
      <c r="N26" s="12"/>
      <c r="O26" s="12"/>
      <c r="P26" s="15" t="s">
        <v>61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 customHeight="1">
      <c r="A27" s="177"/>
      <c r="B27" s="7">
        <v>2002</v>
      </c>
      <c r="C27" s="18" t="s">
        <v>62</v>
      </c>
      <c r="D27" s="9"/>
      <c r="E27" s="9"/>
      <c r="F27" s="9"/>
      <c r="G27" s="10"/>
      <c r="H27" s="10"/>
      <c r="I27" s="10"/>
      <c r="J27" s="11"/>
      <c r="K27" s="11"/>
      <c r="L27" s="11"/>
      <c r="M27" s="12"/>
      <c r="N27" s="12"/>
      <c r="O27" s="12"/>
      <c r="P27" s="15" t="s">
        <v>63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.75" customHeight="1">
      <c r="A28" s="177"/>
      <c r="B28" s="7">
        <v>2003</v>
      </c>
      <c r="C28" s="8" t="s">
        <v>64</v>
      </c>
      <c r="D28" s="9"/>
      <c r="E28" s="9"/>
      <c r="F28" s="9"/>
      <c r="G28" s="10"/>
      <c r="H28" s="10"/>
      <c r="I28" s="10"/>
      <c r="J28" s="11"/>
      <c r="K28" s="11"/>
      <c r="L28" s="11"/>
      <c r="M28" s="12"/>
      <c r="N28" s="12"/>
      <c r="O28" s="12"/>
      <c r="P28" s="15" t="s">
        <v>65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.75" customHeight="1">
      <c r="A29" s="177"/>
      <c r="B29" s="7">
        <v>2004</v>
      </c>
      <c r="C29" s="8" t="s">
        <v>66</v>
      </c>
      <c r="D29" s="9"/>
      <c r="E29" s="9"/>
      <c r="F29" s="9"/>
      <c r="G29" s="10"/>
      <c r="H29" s="10"/>
      <c r="I29" s="10"/>
      <c r="J29" s="11"/>
      <c r="K29" s="11"/>
      <c r="L29" s="11"/>
      <c r="M29" s="12"/>
      <c r="N29" s="12"/>
      <c r="O29" s="12"/>
      <c r="P29" s="15" t="s">
        <v>67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.75" customHeight="1">
      <c r="A30" s="177"/>
      <c r="B30" s="7">
        <v>2005</v>
      </c>
      <c r="C30" s="8" t="s">
        <v>68</v>
      </c>
      <c r="D30" s="9"/>
      <c r="E30" s="9"/>
      <c r="F30" s="9"/>
      <c r="G30" s="10"/>
      <c r="H30" s="10"/>
      <c r="I30" s="10"/>
      <c r="J30" s="11"/>
      <c r="K30" s="11"/>
      <c r="L30" s="11"/>
      <c r="M30" s="12"/>
      <c r="N30" s="12"/>
      <c r="O30" s="12"/>
      <c r="P30" s="15" t="s">
        <v>69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.75" customHeight="1">
      <c r="A31" s="177"/>
      <c r="B31" s="7">
        <v>2006</v>
      </c>
      <c r="C31" s="8" t="s">
        <v>70</v>
      </c>
      <c r="D31" s="9"/>
      <c r="E31" s="9"/>
      <c r="F31" s="9"/>
      <c r="G31" s="10"/>
      <c r="H31" s="10"/>
      <c r="I31" s="10"/>
      <c r="J31" s="11"/>
      <c r="K31" s="11"/>
      <c r="L31" s="11"/>
      <c r="M31" s="12"/>
      <c r="N31" s="12"/>
      <c r="O31" s="12"/>
      <c r="P31" s="15" t="s">
        <v>71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5.75" customHeight="1">
      <c r="A32" s="178"/>
      <c r="B32" s="7">
        <v>2007</v>
      </c>
      <c r="C32" s="8" t="s">
        <v>72</v>
      </c>
      <c r="D32" s="9"/>
      <c r="E32" s="9"/>
      <c r="F32" s="9"/>
      <c r="G32" s="10"/>
      <c r="H32" s="10"/>
      <c r="I32" s="10"/>
      <c r="J32" s="11"/>
      <c r="K32" s="11"/>
      <c r="L32" s="11"/>
      <c r="M32" s="12"/>
      <c r="N32" s="12"/>
      <c r="O32" s="12"/>
      <c r="P32" s="15" t="s">
        <v>73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5.75" customHeight="1">
      <c r="A33" s="176" t="s">
        <v>210</v>
      </c>
      <c r="B33" s="16">
        <v>3002</v>
      </c>
      <c r="C33" s="17" t="s">
        <v>74</v>
      </c>
      <c r="D33" s="9"/>
      <c r="E33" s="9"/>
      <c r="F33" s="9"/>
      <c r="G33" s="10"/>
      <c r="H33" s="10"/>
      <c r="I33" s="10"/>
      <c r="J33" s="11"/>
      <c r="K33" s="11"/>
      <c r="L33" s="11"/>
      <c r="M33" s="12"/>
      <c r="N33" s="12"/>
      <c r="O33" s="12"/>
      <c r="P33" s="15" t="s">
        <v>75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3.5" customHeight="1">
      <c r="A34" s="177"/>
      <c r="B34" s="16">
        <v>3003</v>
      </c>
      <c r="C34" s="17" t="s">
        <v>76</v>
      </c>
      <c r="D34" s="9"/>
      <c r="E34" s="9"/>
      <c r="F34" s="9"/>
      <c r="G34" s="10"/>
      <c r="H34" s="10"/>
      <c r="I34" s="10"/>
      <c r="J34" s="11"/>
      <c r="K34" s="11"/>
      <c r="L34" s="11"/>
      <c r="M34" s="12"/>
      <c r="N34" s="12"/>
      <c r="O34" s="12"/>
      <c r="P34" s="15" t="s">
        <v>77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6.5" customHeight="1">
      <c r="A35" s="177"/>
      <c r="B35" s="16">
        <v>3004</v>
      </c>
      <c r="C35" s="17" t="s">
        <v>78</v>
      </c>
      <c r="D35" s="9"/>
      <c r="E35" s="9"/>
      <c r="F35" s="9"/>
      <c r="G35" s="10"/>
      <c r="H35" s="10"/>
      <c r="I35" s="10"/>
      <c r="J35" s="11"/>
      <c r="K35" s="11"/>
      <c r="L35" s="11"/>
      <c r="M35" s="12"/>
      <c r="N35" s="12"/>
      <c r="O35" s="12"/>
      <c r="P35" s="15" t="s">
        <v>79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15.75" customHeight="1">
      <c r="A36" s="177"/>
      <c r="B36" s="7">
        <v>3005</v>
      </c>
      <c r="C36" s="8" t="s">
        <v>80</v>
      </c>
      <c r="D36" s="9"/>
      <c r="E36" s="9"/>
      <c r="F36" s="9"/>
      <c r="G36" s="10"/>
      <c r="H36" s="10"/>
      <c r="I36" s="10"/>
      <c r="J36" s="11"/>
      <c r="K36" s="11"/>
      <c r="L36" s="11"/>
      <c r="M36" s="12"/>
      <c r="N36" s="12"/>
      <c r="O36" s="12"/>
      <c r="P36" s="2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15.75" customHeight="1">
      <c r="A37" s="177"/>
      <c r="B37" s="7">
        <v>3006</v>
      </c>
      <c r="C37" s="8" t="s">
        <v>81</v>
      </c>
      <c r="D37" s="9"/>
      <c r="E37" s="9"/>
      <c r="F37" s="9"/>
      <c r="G37" s="10"/>
      <c r="H37" s="10"/>
      <c r="I37" s="10"/>
      <c r="J37" s="11"/>
      <c r="K37" s="11"/>
      <c r="L37" s="11"/>
      <c r="M37" s="12"/>
      <c r="N37" s="12"/>
      <c r="O37" s="12"/>
      <c r="P37" s="25" t="s">
        <v>82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15.75" customHeight="1">
      <c r="A38" s="177"/>
      <c r="B38" s="7">
        <v>3010</v>
      </c>
      <c r="C38" s="8" t="s">
        <v>83</v>
      </c>
      <c r="D38" s="19"/>
      <c r="E38" s="19"/>
      <c r="F38" s="19"/>
      <c r="G38" s="20"/>
      <c r="H38" s="20"/>
      <c r="I38" s="20"/>
      <c r="J38" s="21"/>
      <c r="K38" s="21"/>
      <c r="L38" s="21"/>
      <c r="M38" s="22"/>
      <c r="N38" s="22"/>
      <c r="O38" s="22"/>
      <c r="P38" s="2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15.75" customHeight="1">
      <c r="A39" s="177"/>
      <c r="B39" s="7">
        <v>3012</v>
      </c>
      <c r="C39" s="8" t="s">
        <v>84</v>
      </c>
      <c r="D39" s="19"/>
      <c r="E39" s="19"/>
      <c r="F39" s="19"/>
      <c r="G39" s="20"/>
      <c r="H39" s="20"/>
      <c r="I39" s="20"/>
      <c r="J39" s="21"/>
      <c r="K39" s="21"/>
      <c r="L39" s="21"/>
      <c r="M39" s="22"/>
      <c r="N39" s="22"/>
      <c r="O39" s="22"/>
      <c r="P39" s="2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ht="15.75" customHeight="1">
      <c r="A40" s="177"/>
      <c r="B40" s="7">
        <v>3013</v>
      </c>
      <c r="C40" s="8" t="s">
        <v>85</v>
      </c>
      <c r="D40" s="9"/>
      <c r="E40" s="9"/>
      <c r="F40" s="9"/>
      <c r="G40" s="10"/>
      <c r="H40" s="10"/>
      <c r="I40" s="10"/>
      <c r="J40" s="11"/>
      <c r="K40" s="11"/>
      <c r="L40" s="11"/>
      <c r="M40" s="12"/>
      <c r="N40" s="12"/>
      <c r="O40" s="12"/>
      <c r="P40" s="49" t="s">
        <v>211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15.75" customHeight="1">
      <c r="A41" s="177"/>
      <c r="B41" s="16">
        <v>3015</v>
      </c>
      <c r="C41" s="17" t="s">
        <v>86</v>
      </c>
      <c r="D41" s="9"/>
      <c r="E41" s="9"/>
      <c r="F41" s="9"/>
      <c r="G41" s="10"/>
      <c r="H41" s="10"/>
      <c r="I41" s="10"/>
      <c r="J41" s="11"/>
      <c r="K41" s="11"/>
      <c r="L41" s="11"/>
      <c r="M41" s="12"/>
      <c r="N41" s="12"/>
      <c r="O41" s="12"/>
      <c r="P41" s="24" t="s">
        <v>87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15.75" customHeight="1">
      <c r="A42" s="177"/>
      <c r="B42" s="7">
        <v>3016</v>
      </c>
      <c r="C42" s="8" t="s">
        <v>88</v>
      </c>
      <c r="D42" s="9"/>
      <c r="E42" s="9"/>
      <c r="F42" s="9"/>
      <c r="G42" s="10"/>
      <c r="H42" s="10"/>
      <c r="I42" s="10"/>
      <c r="J42" s="11"/>
      <c r="K42" s="11"/>
      <c r="L42" s="11"/>
      <c r="M42" s="12"/>
      <c r="N42" s="12"/>
      <c r="O42" s="12"/>
      <c r="P42" s="15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ht="15.75" customHeight="1">
      <c r="A43" s="177"/>
      <c r="B43" s="16">
        <v>3018</v>
      </c>
      <c r="C43" s="17" t="s">
        <v>89</v>
      </c>
      <c r="D43" s="9"/>
      <c r="E43" s="9"/>
      <c r="F43" s="9"/>
      <c r="G43" s="10"/>
      <c r="H43" s="10"/>
      <c r="I43" s="10"/>
      <c r="J43" s="11"/>
      <c r="K43" s="11"/>
      <c r="L43" s="11"/>
      <c r="M43" s="12"/>
      <c r="N43" s="12"/>
      <c r="O43" s="12"/>
      <c r="P43" s="15" t="s">
        <v>90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ht="15.75" customHeight="1">
      <c r="A44" s="177"/>
      <c r="B44" s="16">
        <v>3019</v>
      </c>
      <c r="C44" s="17" t="s">
        <v>91</v>
      </c>
      <c r="D44" s="9"/>
      <c r="E44" s="9"/>
      <c r="F44" s="9"/>
      <c r="G44" s="10"/>
      <c r="H44" s="10"/>
      <c r="I44" s="10"/>
      <c r="J44" s="11"/>
      <c r="K44" s="11"/>
      <c r="L44" s="11"/>
      <c r="M44" s="12"/>
      <c r="N44" s="12"/>
      <c r="O44" s="12"/>
      <c r="P44" s="15" t="s">
        <v>92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ht="15.75" customHeight="1">
      <c r="A45" s="177"/>
      <c r="B45" s="16">
        <v>3020</v>
      </c>
      <c r="C45" s="17" t="s">
        <v>93</v>
      </c>
      <c r="D45" s="9"/>
      <c r="E45" s="9"/>
      <c r="F45" s="9"/>
      <c r="G45" s="10"/>
      <c r="H45" s="10"/>
      <c r="I45" s="10"/>
      <c r="J45" s="11"/>
      <c r="K45" s="11"/>
      <c r="L45" s="11"/>
      <c r="M45" s="12"/>
      <c r="N45" s="12"/>
      <c r="O45" s="12"/>
      <c r="P45" s="15" t="s">
        <v>94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ht="15.75" customHeight="1">
      <c r="A46" s="177"/>
      <c r="B46" s="16">
        <v>3022</v>
      </c>
      <c r="C46" s="17" t="s">
        <v>95</v>
      </c>
      <c r="D46" s="9"/>
      <c r="E46" s="9"/>
      <c r="F46" s="9"/>
      <c r="G46" s="10"/>
      <c r="H46" s="10"/>
      <c r="I46" s="10"/>
      <c r="J46" s="11"/>
      <c r="K46" s="11"/>
      <c r="L46" s="11"/>
      <c r="M46" s="12"/>
      <c r="N46" s="12"/>
      <c r="O46" s="12"/>
      <c r="P46" s="15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ht="15.75" customHeight="1">
      <c r="A47" s="178"/>
      <c r="B47" s="26">
        <v>3023</v>
      </c>
      <c r="C47" s="27" t="s">
        <v>96</v>
      </c>
      <c r="D47" s="9"/>
      <c r="E47" s="9"/>
      <c r="F47" s="9"/>
      <c r="G47" s="10"/>
      <c r="H47" s="10"/>
      <c r="I47" s="10"/>
      <c r="J47" s="11"/>
      <c r="K47" s="11"/>
      <c r="L47" s="11"/>
      <c r="M47" s="12"/>
      <c r="N47" s="12"/>
      <c r="O47" s="12"/>
      <c r="P47" s="28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15.75" customHeight="1">
      <c r="A48" s="176" t="s">
        <v>212</v>
      </c>
      <c r="B48" s="7">
        <v>4003</v>
      </c>
      <c r="C48" s="8" t="s">
        <v>97</v>
      </c>
      <c r="D48" s="9"/>
      <c r="E48" s="9"/>
      <c r="F48" s="9"/>
      <c r="G48" s="10"/>
      <c r="H48" s="10"/>
      <c r="I48" s="10"/>
      <c r="J48" s="11"/>
      <c r="K48" s="11"/>
      <c r="L48" s="11"/>
      <c r="M48" s="12"/>
      <c r="N48" s="12"/>
      <c r="O48" s="12"/>
      <c r="P48" s="15" t="s">
        <v>98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15.75" customHeight="1">
      <c r="A49" s="177"/>
      <c r="B49" s="7">
        <v>4004</v>
      </c>
      <c r="C49" s="8" t="s">
        <v>99</v>
      </c>
      <c r="D49" s="9"/>
      <c r="E49" s="9"/>
      <c r="F49" s="9"/>
      <c r="G49" s="10"/>
      <c r="H49" s="10"/>
      <c r="I49" s="10"/>
      <c r="J49" s="11"/>
      <c r="K49" s="11"/>
      <c r="L49" s="11"/>
      <c r="M49" s="12"/>
      <c r="N49" s="12"/>
      <c r="O49" s="12"/>
      <c r="P49" s="15" t="s">
        <v>100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15.75" customHeight="1">
      <c r="A50" s="177"/>
      <c r="B50" s="7">
        <v>4005</v>
      </c>
      <c r="C50" s="8" t="s">
        <v>101</v>
      </c>
      <c r="D50" s="9"/>
      <c r="E50" s="9"/>
      <c r="F50" s="9"/>
      <c r="G50" s="10"/>
      <c r="H50" s="10"/>
      <c r="I50" s="10"/>
      <c r="J50" s="11"/>
      <c r="K50" s="11"/>
      <c r="L50" s="11"/>
      <c r="M50" s="12"/>
      <c r="N50" s="12"/>
      <c r="O50" s="12"/>
      <c r="P50" s="15" t="s">
        <v>102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15.75" customHeight="1">
      <c r="A51" s="177"/>
      <c r="B51" s="7">
        <v>4006</v>
      </c>
      <c r="C51" s="8" t="s">
        <v>103</v>
      </c>
      <c r="D51" s="9"/>
      <c r="E51" s="9"/>
      <c r="F51" s="9"/>
      <c r="G51" s="10"/>
      <c r="H51" s="10"/>
      <c r="I51" s="10"/>
      <c r="J51" s="11"/>
      <c r="K51" s="11"/>
      <c r="L51" s="11"/>
      <c r="M51" s="12"/>
      <c r="N51" s="12"/>
      <c r="O51" s="12"/>
      <c r="P51" s="15" t="s">
        <v>104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15.75" customHeight="1">
      <c r="A52" s="177"/>
      <c r="B52" s="7">
        <v>4007</v>
      </c>
      <c r="C52" s="8" t="s">
        <v>105</v>
      </c>
      <c r="D52" s="9"/>
      <c r="E52" s="9"/>
      <c r="F52" s="9"/>
      <c r="G52" s="10"/>
      <c r="H52" s="10"/>
      <c r="I52" s="10"/>
      <c r="J52" s="11"/>
      <c r="K52" s="11"/>
      <c r="L52" s="11"/>
      <c r="M52" s="12"/>
      <c r="N52" s="12"/>
      <c r="O52" s="12"/>
      <c r="P52" s="15" t="s">
        <v>106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15.75" customHeight="1">
      <c r="A53" s="177"/>
      <c r="B53" s="7">
        <v>4008</v>
      </c>
      <c r="C53" s="8" t="s">
        <v>107</v>
      </c>
      <c r="D53" s="9"/>
      <c r="E53" s="9"/>
      <c r="F53" s="9"/>
      <c r="G53" s="10"/>
      <c r="H53" s="10"/>
      <c r="I53" s="10"/>
      <c r="J53" s="11"/>
      <c r="K53" s="11"/>
      <c r="L53" s="11"/>
      <c r="M53" s="12"/>
      <c r="N53" s="12"/>
      <c r="O53" s="12"/>
      <c r="P53" s="15" t="s">
        <v>108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5.75" customHeight="1">
      <c r="A54" s="177"/>
      <c r="B54" s="7">
        <v>4009</v>
      </c>
      <c r="C54" s="8" t="s">
        <v>109</v>
      </c>
      <c r="D54" s="9"/>
      <c r="E54" s="9"/>
      <c r="F54" s="9"/>
      <c r="G54" s="10"/>
      <c r="H54" s="10"/>
      <c r="I54" s="10"/>
      <c r="J54" s="11"/>
      <c r="K54" s="11"/>
      <c r="L54" s="11"/>
      <c r="M54" s="12"/>
      <c r="N54" s="12"/>
      <c r="O54" s="12"/>
      <c r="P54" s="15" t="s">
        <v>110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5.75" customHeight="1">
      <c r="A55" s="177"/>
      <c r="B55" s="7">
        <v>4010</v>
      </c>
      <c r="C55" s="8" t="s">
        <v>111</v>
      </c>
      <c r="D55" s="9"/>
      <c r="E55" s="9"/>
      <c r="F55" s="9"/>
      <c r="G55" s="10"/>
      <c r="H55" s="10"/>
      <c r="I55" s="10"/>
      <c r="J55" s="11"/>
      <c r="K55" s="11"/>
      <c r="L55" s="11"/>
      <c r="M55" s="12"/>
      <c r="N55" s="12"/>
      <c r="O55" s="12"/>
      <c r="P55" s="15" t="s">
        <v>112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15.75" customHeight="1">
      <c r="A56" s="177"/>
      <c r="B56" s="7">
        <v>4011</v>
      </c>
      <c r="C56" s="8" t="s">
        <v>113</v>
      </c>
      <c r="D56" s="9"/>
      <c r="E56" s="9"/>
      <c r="F56" s="9"/>
      <c r="G56" s="10"/>
      <c r="H56" s="10"/>
      <c r="I56" s="10"/>
      <c r="J56" s="11"/>
      <c r="K56" s="11"/>
      <c r="L56" s="11"/>
      <c r="M56" s="12"/>
      <c r="N56" s="12"/>
      <c r="O56" s="12"/>
      <c r="P56" s="15" t="s">
        <v>114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15.75" customHeight="1">
      <c r="A57" s="177"/>
      <c r="B57" s="7">
        <v>4012</v>
      </c>
      <c r="C57" s="8" t="s">
        <v>115</v>
      </c>
      <c r="D57" s="9"/>
      <c r="E57" s="9"/>
      <c r="F57" s="9"/>
      <c r="G57" s="10"/>
      <c r="H57" s="10"/>
      <c r="I57" s="10"/>
      <c r="J57" s="11"/>
      <c r="K57" s="11"/>
      <c r="L57" s="11"/>
      <c r="M57" s="12"/>
      <c r="N57" s="12"/>
      <c r="O57" s="12"/>
      <c r="P57" s="15" t="s">
        <v>114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15.75" customHeight="1">
      <c r="A58" s="177"/>
      <c r="B58" s="7">
        <v>4013</v>
      </c>
      <c r="C58" s="8" t="s">
        <v>116</v>
      </c>
      <c r="D58" s="9"/>
      <c r="E58" s="9"/>
      <c r="F58" s="9"/>
      <c r="G58" s="10"/>
      <c r="H58" s="10"/>
      <c r="I58" s="10"/>
      <c r="J58" s="11"/>
      <c r="K58" s="11"/>
      <c r="L58" s="11"/>
      <c r="M58" s="12"/>
      <c r="N58" s="12"/>
      <c r="O58" s="12"/>
      <c r="P58" s="15" t="s">
        <v>117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15.75" customHeight="1">
      <c r="A59" s="177"/>
      <c r="B59" s="7">
        <v>4104</v>
      </c>
      <c r="C59" s="8" t="s">
        <v>118</v>
      </c>
      <c r="D59" s="9"/>
      <c r="E59" s="9"/>
      <c r="F59" s="9"/>
      <c r="G59" s="10"/>
      <c r="H59" s="10"/>
      <c r="I59" s="10"/>
      <c r="J59" s="11"/>
      <c r="K59" s="11"/>
      <c r="L59" s="11"/>
      <c r="M59" s="12"/>
      <c r="N59" s="12"/>
      <c r="O59" s="12"/>
      <c r="P59" s="29" t="s">
        <v>119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5.75" customHeight="1">
      <c r="A60" s="177"/>
      <c r="B60" s="7">
        <v>4015</v>
      </c>
      <c r="C60" s="8" t="s">
        <v>120</v>
      </c>
      <c r="D60" s="9"/>
      <c r="E60" s="9"/>
      <c r="F60" s="9"/>
      <c r="G60" s="10"/>
      <c r="H60" s="10"/>
      <c r="I60" s="10"/>
      <c r="J60" s="11"/>
      <c r="K60" s="11"/>
      <c r="L60" s="11"/>
      <c r="M60" s="12"/>
      <c r="N60" s="12"/>
      <c r="O60" s="12"/>
      <c r="P60" s="15" t="s">
        <v>121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15.75" customHeight="1">
      <c r="A61" s="178"/>
      <c r="B61" s="16">
        <v>4016</v>
      </c>
      <c r="C61" s="17" t="s">
        <v>122</v>
      </c>
      <c r="D61" s="9"/>
      <c r="E61" s="9"/>
      <c r="F61" s="9"/>
      <c r="G61" s="10"/>
      <c r="H61" s="10"/>
      <c r="I61" s="10"/>
      <c r="J61" s="11"/>
      <c r="K61" s="11"/>
      <c r="L61" s="11"/>
      <c r="M61" s="12"/>
      <c r="N61" s="12"/>
      <c r="O61" s="12"/>
      <c r="P61" s="15" t="s">
        <v>123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5.75" customHeight="1">
      <c r="A62" s="176" t="s">
        <v>124</v>
      </c>
      <c r="B62" s="7">
        <v>5001</v>
      </c>
      <c r="C62" s="8" t="s">
        <v>125</v>
      </c>
      <c r="D62" s="9"/>
      <c r="E62" s="9"/>
      <c r="F62" s="9"/>
      <c r="G62" s="10"/>
      <c r="H62" s="10"/>
      <c r="I62" s="10"/>
      <c r="J62" s="11"/>
      <c r="K62" s="11"/>
      <c r="L62" s="11"/>
      <c r="M62" s="12"/>
      <c r="N62" s="12"/>
      <c r="O62" s="12"/>
      <c r="P62" s="13" t="s">
        <v>126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5.75" customHeight="1">
      <c r="A63" s="177"/>
      <c r="B63" s="7">
        <v>5002</v>
      </c>
      <c r="C63" s="8" t="s">
        <v>127</v>
      </c>
      <c r="D63" s="9"/>
      <c r="E63" s="9"/>
      <c r="F63" s="9"/>
      <c r="G63" s="10"/>
      <c r="H63" s="10"/>
      <c r="I63" s="10"/>
      <c r="J63" s="11"/>
      <c r="K63" s="11"/>
      <c r="L63" s="11"/>
      <c r="M63" s="12"/>
      <c r="N63" s="12"/>
      <c r="O63" s="12"/>
      <c r="P63" s="13" t="s">
        <v>128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5.75" customHeight="1">
      <c r="A64" s="177"/>
      <c r="B64" s="7">
        <v>5004</v>
      </c>
      <c r="C64" s="8" t="s">
        <v>129</v>
      </c>
      <c r="D64" s="9"/>
      <c r="E64" s="9"/>
      <c r="F64" s="9"/>
      <c r="G64" s="10"/>
      <c r="H64" s="10"/>
      <c r="I64" s="10"/>
      <c r="J64" s="11"/>
      <c r="K64" s="11"/>
      <c r="L64" s="11"/>
      <c r="M64" s="12"/>
      <c r="N64" s="12"/>
      <c r="O64" s="12"/>
      <c r="P64" s="15" t="s">
        <v>130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5.75" customHeight="1">
      <c r="A65" s="177"/>
      <c r="B65" s="7">
        <v>5005</v>
      </c>
      <c r="C65" s="8" t="s">
        <v>131</v>
      </c>
      <c r="D65" s="9"/>
      <c r="E65" s="9"/>
      <c r="F65" s="9"/>
      <c r="G65" s="10"/>
      <c r="H65" s="10"/>
      <c r="I65" s="10"/>
      <c r="J65" s="11"/>
      <c r="K65" s="11"/>
      <c r="L65" s="11"/>
      <c r="M65" s="12"/>
      <c r="N65" s="12"/>
      <c r="O65" s="12"/>
      <c r="P65" s="15" t="s">
        <v>132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5.75" customHeight="1">
      <c r="A66" s="177"/>
      <c r="B66" s="7">
        <v>5006</v>
      </c>
      <c r="C66" s="8" t="s">
        <v>133</v>
      </c>
      <c r="D66" s="9"/>
      <c r="E66" s="9"/>
      <c r="F66" s="9"/>
      <c r="G66" s="10"/>
      <c r="H66" s="10"/>
      <c r="I66" s="10"/>
      <c r="J66" s="11"/>
      <c r="K66" s="11"/>
      <c r="L66" s="11"/>
      <c r="M66" s="12"/>
      <c r="N66" s="12"/>
      <c r="O66" s="12"/>
      <c r="P66" s="15" t="s">
        <v>134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5.75" customHeight="1">
      <c r="A67" s="177"/>
      <c r="B67" s="16">
        <v>5007</v>
      </c>
      <c r="C67" s="17" t="s">
        <v>135</v>
      </c>
      <c r="D67" s="9"/>
      <c r="E67" s="9"/>
      <c r="F67" s="9"/>
      <c r="G67" s="10"/>
      <c r="H67" s="10"/>
      <c r="I67" s="10"/>
      <c r="J67" s="11"/>
      <c r="K67" s="11"/>
      <c r="L67" s="11"/>
      <c r="M67" s="12"/>
      <c r="N67" s="12"/>
      <c r="O67" s="12"/>
      <c r="P67" s="15" t="s">
        <v>136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5.75" customHeight="1">
      <c r="A68" s="177"/>
      <c r="B68" s="16">
        <v>5008</v>
      </c>
      <c r="C68" s="17" t="s">
        <v>137</v>
      </c>
      <c r="D68" s="9"/>
      <c r="E68" s="9"/>
      <c r="F68" s="9"/>
      <c r="G68" s="10"/>
      <c r="H68" s="10"/>
      <c r="I68" s="10"/>
      <c r="J68" s="11"/>
      <c r="K68" s="11"/>
      <c r="L68" s="11"/>
      <c r="M68" s="12"/>
      <c r="N68" s="12"/>
      <c r="O68" s="12"/>
      <c r="P68" s="15" t="s">
        <v>138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5.75" customHeight="1">
      <c r="A69" s="177"/>
      <c r="B69" s="16">
        <v>5009</v>
      </c>
      <c r="C69" s="17" t="s">
        <v>139</v>
      </c>
      <c r="D69" s="9"/>
      <c r="E69" s="9"/>
      <c r="F69" s="9"/>
      <c r="G69" s="10"/>
      <c r="H69" s="10"/>
      <c r="I69" s="10"/>
      <c r="J69" s="11"/>
      <c r="K69" s="11"/>
      <c r="L69" s="11"/>
      <c r="M69" s="12"/>
      <c r="N69" s="12"/>
      <c r="O69" s="12"/>
      <c r="P69" s="15" t="s">
        <v>213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5.75" customHeight="1">
      <c r="A70" s="177"/>
      <c r="B70" s="16">
        <v>5010</v>
      </c>
      <c r="C70" s="17" t="s">
        <v>140</v>
      </c>
      <c r="D70" s="9"/>
      <c r="E70" s="9"/>
      <c r="F70" s="9"/>
      <c r="G70" s="10"/>
      <c r="H70" s="10"/>
      <c r="I70" s="10"/>
      <c r="J70" s="11"/>
      <c r="K70" s="11"/>
      <c r="L70" s="11"/>
      <c r="M70" s="12"/>
      <c r="N70" s="12"/>
      <c r="O70" s="12"/>
      <c r="P70" s="15" t="s">
        <v>141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5.75" customHeight="1">
      <c r="A71" s="177"/>
      <c r="B71" s="16">
        <v>5011</v>
      </c>
      <c r="C71" s="17" t="s">
        <v>142</v>
      </c>
      <c r="D71" s="9"/>
      <c r="E71" s="9"/>
      <c r="F71" s="9"/>
      <c r="G71" s="10"/>
      <c r="H71" s="10"/>
      <c r="I71" s="10"/>
      <c r="J71" s="11"/>
      <c r="K71" s="11"/>
      <c r="L71" s="11"/>
      <c r="M71" s="12"/>
      <c r="N71" s="12"/>
      <c r="O71" s="12"/>
      <c r="P71" s="15" t="s">
        <v>143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5.75" customHeight="1">
      <c r="A72" s="177"/>
      <c r="B72" s="7">
        <v>5012</v>
      </c>
      <c r="C72" s="8" t="s">
        <v>144</v>
      </c>
      <c r="D72" s="9"/>
      <c r="E72" s="9"/>
      <c r="F72" s="9"/>
      <c r="G72" s="10"/>
      <c r="H72" s="10"/>
      <c r="I72" s="10"/>
      <c r="J72" s="11"/>
      <c r="K72" s="11"/>
      <c r="L72" s="11"/>
      <c r="M72" s="12"/>
      <c r="N72" s="12"/>
      <c r="O72" s="12"/>
      <c r="P72" s="15" t="s">
        <v>145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5.75" customHeight="1">
      <c r="A73" s="177"/>
      <c r="B73" s="7">
        <v>5013</v>
      </c>
      <c r="C73" s="8" t="s">
        <v>146</v>
      </c>
      <c r="D73" s="9"/>
      <c r="E73" s="9"/>
      <c r="F73" s="9"/>
      <c r="G73" s="10"/>
      <c r="H73" s="10"/>
      <c r="I73" s="10"/>
      <c r="J73" s="11"/>
      <c r="K73" s="11"/>
      <c r="L73" s="11"/>
      <c r="M73" s="12"/>
      <c r="N73" s="12"/>
      <c r="O73" s="12"/>
      <c r="P73" s="15" t="s">
        <v>147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5.75" customHeight="1">
      <c r="A74" s="177"/>
      <c r="B74" s="7">
        <v>5014</v>
      </c>
      <c r="C74" s="8" t="s">
        <v>148</v>
      </c>
      <c r="D74" s="9"/>
      <c r="E74" s="9"/>
      <c r="F74" s="9"/>
      <c r="G74" s="10"/>
      <c r="H74" s="10"/>
      <c r="I74" s="10"/>
      <c r="J74" s="11"/>
      <c r="K74" s="11"/>
      <c r="L74" s="11"/>
      <c r="M74" s="12"/>
      <c r="N74" s="12"/>
      <c r="O74" s="12"/>
      <c r="P74" s="15" t="s">
        <v>149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5.75" customHeight="1">
      <c r="A75" s="177"/>
      <c r="B75" s="7">
        <v>5015</v>
      </c>
      <c r="C75" s="8" t="s">
        <v>150</v>
      </c>
      <c r="D75" s="9"/>
      <c r="E75" s="9"/>
      <c r="F75" s="9"/>
      <c r="G75" s="10"/>
      <c r="H75" s="10"/>
      <c r="I75" s="10"/>
      <c r="J75" s="11"/>
      <c r="K75" s="11"/>
      <c r="L75" s="11"/>
      <c r="M75" s="12"/>
      <c r="N75" s="12"/>
      <c r="O75" s="12"/>
      <c r="P75" s="15" t="s">
        <v>151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5.75" customHeight="1">
      <c r="A76" s="177"/>
      <c r="B76" s="7">
        <v>5016</v>
      </c>
      <c r="C76" s="8" t="s">
        <v>152</v>
      </c>
      <c r="D76" s="9"/>
      <c r="E76" s="9"/>
      <c r="F76" s="9"/>
      <c r="G76" s="10"/>
      <c r="H76" s="10"/>
      <c r="I76" s="10"/>
      <c r="J76" s="11"/>
      <c r="K76" s="11"/>
      <c r="L76" s="11"/>
      <c r="M76" s="12"/>
      <c r="N76" s="12"/>
      <c r="O76" s="12"/>
      <c r="P76" s="15" t="s">
        <v>153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5.75" customHeight="1">
      <c r="A77" s="177"/>
      <c r="B77" s="7">
        <v>5017</v>
      </c>
      <c r="C77" s="8" t="s">
        <v>154</v>
      </c>
      <c r="D77" s="9"/>
      <c r="E77" s="9"/>
      <c r="F77" s="9"/>
      <c r="G77" s="10"/>
      <c r="H77" s="10"/>
      <c r="I77" s="10"/>
      <c r="J77" s="11"/>
      <c r="K77" s="11"/>
      <c r="L77" s="11"/>
      <c r="M77" s="12"/>
      <c r="N77" s="12"/>
      <c r="O77" s="12"/>
      <c r="P77" s="15" t="s">
        <v>155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5.75" customHeight="1">
      <c r="A78" s="177"/>
      <c r="B78" s="7">
        <v>5018</v>
      </c>
      <c r="C78" s="8" t="s">
        <v>156</v>
      </c>
      <c r="D78" s="9"/>
      <c r="E78" s="9"/>
      <c r="F78" s="9"/>
      <c r="G78" s="10"/>
      <c r="H78" s="10"/>
      <c r="I78" s="10"/>
      <c r="J78" s="11"/>
      <c r="K78" s="11"/>
      <c r="L78" s="11"/>
      <c r="M78" s="12"/>
      <c r="N78" s="12"/>
      <c r="O78" s="12"/>
      <c r="P78" s="15" t="s">
        <v>157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15.75" customHeight="1">
      <c r="A79" s="177"/>
      <c r="B79" s="7">
        <v>5019</v>
      </c>
      <c r="C79" s="8" t="s">
        <v>158</v>
      </c>
      <c r="D79" s="9"/>
      <c r="E79" s="9"/>
      <c r="F79" s="9"/>
      <c r="G79" s="10"/>
      <c r="H79" s="10"/>
      <c r="I79" s="10"/>
      <c r="J79" s="11"/>
      <c r="K79" s="11"/>
      <c r="L79" s="11"/>
      <c r="M79" s="12"/>
      <c r="N79" s="12"/>
      <c r="O79" s="12"/>
      <c r="P79" s="15" t="s">
        <v>159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5.75" customHeight="1">
      <c r="A80" s="177"/>
      <c r="B80" s="7">
        <v>5020</v>
      </c>
      <c r="C80" s="8" t="s">
        <v>160</v>
      </c>
      <c r="D80" s="9"/>
      <c r="E80" s="9"/>
      <c r="F80" s="9"/>
      <c r="G80" s="10"/>
      <c r="H80" s="10"/>
      <c r="I80" s="10"/>
      <c r="J80" s="11"/>
      <c r="K80" s="11"/>
      <c r="L80" s="11"/>
      <c r="M80" s="12"/>
      <c r="N80" s="12"/>
      <c r="O80" s="12"/>
      <c r="P80" s="15" t="s">
        <v>161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8" customHeight="1">
      <c r="A81" s="177"/>
      <c r="B81" s="7">
        <v>5021</v>
      </c>
      <c r="C81" s="8" t="s">
        <v>162</v>
      </c>
      <c r="D81" s="9"/>
      <c r="E81" s="9"/>
      <c r="F81" s="9"/>
      <c r="G81" s="10"/>
      <c r="H81" s="10"/>
      <c r="I81" s="10"/>
      <c r="J81" s="11"/>
      <c r="K81" s="11"/>
      <c r="L81" s="11"/>
      <c r="M81" s="12"/>
      <c r="N81" s="12"/>
      <c r="O81" s="12"/>
      <c r="P81" s="15" t="s">
        <v>163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15.75" customHeight="1">
      <c r="A82" s="177"/>
      <c r="B82" s="7">
        <v>5022</v>
      </c>
      <c r="C82" s="8" t="s">
        <v>164</v>
      </c>
      <c r="D82" s="9"/>
      <c r="E82" s="9"/>
      <c r="F82" s="9"/>
      <c r="G82" s="10"/>
      <c r="H82" s="10"/>
      <c r="I82" s="10"/>
      <c r="J82" s="11"/>
      <c r="K82" s="11"/>
      <c r="L82" s="11"/>
      <c r="M82" s="12"/>
      <c r="N82" s="12"/>
      <c r="O82" s="12"/>
      <c r="P82" s="15" t="s">
        <v>165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5.75" customHeight="1">
      <c r="A83" s="179"/>
      <c r="B83" s="16">
        <v>5023</v>
      </c>
      <c r="C83" s="17" t="s">
        <v>166</v>
      </c>
      <c r="D83" s="9"/>
      <c r="E83" s="9"/>
      <c r="F83" s="9"/>
      <c r="G83" s="10"/>
      <c r="H83" s="10"/>
      <c r="I83" s="10"/>
      <c r="J83" s="11"/>
      <c r="K83" s="11"/>
      <c r="L83" s="11"/>
      <c r="M83" s="12"/>
      <c r="N83" s="12"/>
      <c r="O83" s="12"/>
      <c r="P83" s="15" t="s">
        <v>214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15.75" customHeight="1">
      <c r="A84" s="176" t="s">
        <v>167</v>
      </c>
      <c r="B84" s="30" t="s">
        <v>168</v>
      </c>
      <c r="C84" s="31"/>
      <c r="D84" s="32"/>
      <c r="E84" s="32"/>
      <c r="F84" s="32"/>
      <c r="G84" s="33"/>
      <c r="H84" s="33"/>
      <c r="I84" s="33"/>
      <c r="J84" s="33"/>
      <c r="K84" s="33"/>
      <c r="L84" s="33"/>
      <c r="M84" s="33"/>
      <c r="N84" s="33"/>
      <c r="O84" s="33"/>
      <c r="P84" s="3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5.75" customHeight="1">
      <c r="A85" s="177"/>
      <c r="B85" s="50">
        <v>200</v>
      </c>
      <c r="C85" s="51" t="s">
        <v>215</v>
      </c>
      <c r="D85" s="9"/>
      <c r="E85" s="9"/>
      <c r="F85" s="9"/>
      <c r="G85" s="10"/>
      <c r="H85" s="10"/>
      <c r="I85" s="10"/>
      <c r="J85" s="11"/>
      <c r="K85" s="11"/>
      <c r="L85" s="11"/>
      <c r="M85" s="12"/>
      <c r="N85" s="12"/>
      <c r="O85" s="12"/>
      <c r="P85" s="52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5.75" customHeight="1">
      <c r="A86" s="177"/>
      <c r="B86" s="7">
        <v>201</v>
      </c>
      <c r="C86" s="8" t="s">
        <v>169</v>
      </c>
      <c r="D86" s="9"/>
      <c r="E86" s="9"/>
      <c r="F86" s="9"/>
      <c r="G86" s="10"/>
      <c r="H86" s="10"/>
      <c r="I86" s="10"/>
      <c r="J86" s="11"/>
      <c r="K86" s="11"/>
      <c r="L86" s="11"/>
      <c r="M86" s="12"/>
      <c r="N86" s="12"/>
      <c r="O86" s="12"/>
      <c r="P86" s="181" t="s">
        <v>170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5.75" customHeight="1">
      <c r="A87" s="177"/>
      <c r="B87" s="7">
        <v>202</v>
      </c>
      <c r="C87" s="8" t="s">
        <v>171</v>
      </c>
      <c r="D87" s="9"/>
      <c r="E87" s="9"/>
      <c r="F87" s="9"/>
      <c r="G87" s="10"/>
      <c r="H87" s="10"/>
      <c r="I87" s="10"/>
      <c r="J87" s="11"/>
      <c r="K87" s="11"/>
      <c r="L87" s="11"/>
      <c r="M87" s="12"/>
      <c r="N87" s="12"/>
      <c r="O87" s="12"/>
      <c r="P87" s="182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5.75" customHeight="1">
      <c r="A88" s="177"/>
      <c r="B88" s="35">
        <v>204</v>
      </c>
      <c r="C88" s="36" t="s">
        <v>172</v>
      </c>
      <c r="D88" s="9"/>
      <c r="E88" s="9"/>
      <c r="F88" s="9"/>
      <c r="G88" s="10"/>
      <c r="H88" s="10"/>
      <c r="I88" s="10"/>
      <c r="J88" s="11"/>
      <c r="K88" s="11"/>
      <c r="L88" s="11"/>
      <c r="M88" s="12"/>
      <c r="N88" s="12"/>
      <c r="O88" s="12"/>
      <c r="P88" s="182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5.75" customHeight="1">
      <c r="A89" s="177"/>
      <c r="B89" s="7">
        <v>207</v>
      </c>
      <c r="C89" s="8" t="s">
        <v>173</v>
      </c>
      <c r="D89" s="9"/>
      <c r="E89" s="9"/>
      <c r="F89" s="9"/>
      <c r="G89" s="10"/>
      <c r="H89" s="10"/>
      <c r="I89" s="10"/>
      <c r="J89" s="11"/>
      <c r="K89" s="11"/>
      <c r="L89" s="11"/>
      <c r="M89" s="12"/>
      <c r="N89" s="12"/>
      <c r="O89" s="12"/>
      <c r="P89" s="182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5.75" customHeight="1">
      <c r="A90" s="177"/>
      <c r="B90" s="7">
        <v>208</v>
      </c>
      <c r="C90" s="8" t="s">
        <v>174</v>
      </c>
      <c r="D90" s="9"/>
      <c r="E90" s="9"/>
      <c r="F90" s="9"/>
      <c r="G90" s="10"/>
      <c r="H90" s="10"/>
      <c r="I90" s="10"/>
      <c r="J90" s="11"/>
      <c r="K90" s="11"/>
      <c r="L90" s="11"/>
      <c r="M90" s="12"/>
      <c r="N90" s="12"/>
      <c r="O90" s="12"/>
      <c r="P90" s="182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5.75" customHeight="1">
      <c r="A91" s="177"/>
      <c r="B91" s="7">
        <v>209</v>
      </c>
      <c r="C91" s="8" t="s">
        <v>175</v>
      </c>
      <c r="D91" s="9"/>
      <c r="E91" s="9"/>
      <c r="F91" s="9"/>
      <c r="G91" s="10"/>
      <c r="H91" s="10"/>
      <c r="I91" s="10"/>
      <c r="J91" s="11"/>
      <c r="K91" s="11"/>
      <c r="L91" s="11"/>
      <c r="M91" s="12"/>
      <c r="N91" s="12"/>
      <c r="O91" s="12"/>
      <c r="P91" s="18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15.75" customHeight="1">
      <c r="A92" s="177"/>
      <c r="B92" s="37">
        <v>210</v>
      </c>
      <c r="C92" s="38" t="s">
        <v>176</v>
      </c>
      <c r="D92" s="9"/>
      <c r="E92" s="9"/>
      <c r="F92" s="9"/>
      <c r="G92" s="10"/>
      <c r="H92" s="10"/>
      <c r="I92" s="10"/>
      <c r="J92" s="11"/>
      <c r="K92" s="11"/>
      <c r="L92" s="11"/>
      <c r="M92" s="12"/>
      <c r="N92" s="12"/>
      <c r="O92" s="12"/>
      <c r="P92" s="182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5.75" customHeight="1">
      <c r="A93" s="177"/>
      <c r="B93" s="37">
        <v>211</v>
      </c>
      <c r="C93" s="38" t="s">
        <v>177</v>
      </c>
      <c r="D93" s="9"/>
      <c r="E93" s="9"/>
      <c r="F93" s="9"/>
      <c r="G93" s="10"/>
      <c r="H93" s="10"/>
      <c r="I93" s="10"/>
      <c r="J93" s="11"/>
      <c r="K93" s="11"/>
      <c r="L93" s="11"/>
      <c r="M93" s="12"/>
      <c r="N93" s="12"/>
      <c r="O93" s="12"/>
      <c r="P93" s="18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5.75" customHeight="1">
      <c r="A94" s="177"/>
      <c r="B94" s="39" t="s">
        <v>178</v>
      </c>
      <c r="C94" s="31"/>
      <c r="D94" s="32"/>
      <c r="E94" s="32"/>
      <c r="F94" s="32"/>
      <c r="G94" s="33"/>
      <c r="H94" s="33"/>
      <c r="I94" s="33"/>
      <c r="J94" s="33"/>
      <c r="K94" s="33"/>
      <c r="L94" s="33"/>
      <c r="M94" s="33"/>
      <c r="N94" s="33"/>
      <c r="O94" s="33"/>
      <c r="P94" s="3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5.75" customHeight="1">
      <c r="A95" s="177"/>
      <c r="B95" s="50">
        <v>300</v>
      </c>
      <c r="C95" s="51" t="s">
        <v>216</v>
      </c>
      <c r="D95" s="9"/>
      <c r="E95" s="9"/>
      <c r="F95" s="9"/>
      <c r="G95" s="10"/>
      <c r="H95" s="10"/>
      <c r="I95" s="10"/>
      <c r="J95" s="11"/>
      <c r="K95" s="11"/>
      <c r="L95" s="11"/>
      <c r="M95" s="12"/>
      <c r="N95" s="12"/>
      <c r="O95" s="12"/>
      <c r="P95" s="52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5.75" customHeight="1">
      <c r="A96" s="177"/>
      <c r="B96" s="7">
        <v>301</v>
      </c>
      <c r="C96" s="8" t="s">
        <v>179</v>
      </c>
      <c r="D96" s="9"/>
      <c r="E96" s="9"/>
      <c r="F96" s="9"/>
      <c r="G96" s="10"/>
      <c r="H96" s="10"/>
      <c r="I96" s="10"/>
      <c r="J96" s="11"/>
      <c r="K96" s="11"/>
      <c r="L96" s="11"/>
      <c r="M96" s="12"/>
      <c r="N96" s="12"/>
      <c r="O96" s="12"/>
      <c r="P96" s="181" t="s">
        <v>170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5.75" customHeight="1">
      <c r="A97" s="177"/>
      <c r="B97" s="7">
        <v>302</v>
      </c>
      <c r="C97" s="8" t="s">
        <v>180</v>
      </c>
      <c r="D97" s="9"/>
      <c r="E97" s="9"/>
      <c r="F97" s="9"/>
      <c r="G97" s="10"/>
      <c r="H97" s="10"/>
      <c r="I97" s="10"/>
      <c r="J97" s="11"/>
      <c r="K97" s="11"/>
      <c r="L97" s="11"/>
      <c r="M97" s="12"/>
      <c r="N97" s="12"/>
      <c r="O97" s="12"/>
      <c r="P97" s="182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5.75" customHeight="1">
      <c r="A98" s="177"/>
      <c r="B98" s="7">
        <v>303</v>
      </c>
      <c r="C98" s="8" t="s">
        <v>181</v>
      </c>
      <c r="D98" s="9"/>
      <c r="E98" s="9"/>
      <c r="F98" s="9"/>
      <c r="G98" s="10"/>
      <c r="H98" s="10"/>
      <c r="I98" s="10"/>
      <c r="J98" s="11"/>
      <c r="K98" s="11"/>
      <c r="L98" s="11"/>
      <c r="M98" s="12"/>
      <c r="N98" s="12"/>
      <c r="O98" s="12"/>
      <c r="P98" s="182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5.75" customHeight="1">
      <c r="A99" s="177"/>
      <c r="B99" s="7">
        <v>304</v>
      </c>
      <c r="C99" s="8" t="s">
        <v>182</v>
      </c>
      <c r="D99" s="9"/>
      <c r="E99" s="9"/>
      <c r="F99" s="9"/>
      <c r="G99" s="10"/>
      <c r="H99" s="10"/>
      <c r="I99" s="10"/>
      <c r="J99" s="11"/>
      <c r="K99" s="11"/>
      <c r="L99" s="11"/>
      <c r="M99" s="12"/>
      <c r="N99" s="12"/>
      <c r="O99" s="12"/>
      <c r="P99" s="182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5.75" customHeight="1">
      <c r="A100" s="177"/>
      <c r="B100" s="7">
        <v>305</v>
      </c>
      <c r="C100" s="8" t="s">
        <v>183</v>
      </c>
      <c r="D100" s="9"/>
      <c r="E100" s="9"/>
      <c r="F100" s="9"/>
      <c r="G100" s="10"/>
      <c r="H100" s="10"/>
      <c r="I100" s="10"/>
      <c r="J100" s="11"/>
      <c r="K100" s="11"/>
      <c r="L100" s="11"/>
      <c r="M100" s="12"/>
      <c r="N100" s="12"/>
      <c r="O100" s="12"/>
      <c r="P100" s="182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5.75" customHeight="1">
      <c r="A101" s="177"/>
      <c r="B101" s="7">
        <v>306</v>
      </c>
      <c r="C101" s="8" t="s">
        <v>184</v>
      </c>
      <c r="D101" s="9"/>
      <c r="E101" s="9"/>
      <c r="F101" s="9"/>
      <c r="G101" s="10"/>
      <c r="H101" s="10"/>
      <c r="I101" s="10"/>
      <c r="J101" s="11"/>
      <c r="K101" s="11"/>
      <c r="L101" s="11"/>
      <c r="M101" s="12"/>
      <c r="N101" s="12"/>
      <c r="O101" s="12"/>
      <c r="P101" s="182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5.75" customHeight="1">
      <c r="A102" s="177"/>
      <c r="B102" s="7">
        <v>307</v>
      </c>
      <c r="C102" s="8" t="s">
        <v>185</v>
      </c>
      <c r="D102" s="9"/>
      <c r="E102" s="9"/>
      <c r="F102" s="9"/>
      <c r="G102" s="10"/>
      <c r="H102" s="10"/>
      <c r="I102" s="10"/>
      <c r="J102" s="11"/>
      <c r="K102" s="11"/>
      <c r="L102" s="11"/>
      <c r="M102" s="12"/>
      <c r="N102" s="12"/>
      <c r="O102" s="12"/>
      <c r="P102" s="182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5.75" customHeight="1">
      <c r="A103" s="177"/>
      <c r="B103" s="7">
        <v>308</v>
      </c>
      <c r="C103" s="8" t="s">
        <v>186</v>
      </c>
      <c r="D103" s="9"/>
      <c r="E103" s="9"/>
      <c r="F103" s="9"/>
      <c r="G103" s="10"/>
      <c r="H103" s="10"/>
      <c r="I103" s="10"/>
      <c r="J103" s="11"/>
      <c r="K103" s="11"/>
      <c r="L103" s="11"/>
      <c r="M103" s="12"/>
      <c r="N103" s="12"/>
      <c r="O103" s="12"/>
      <c r="P103" s="182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5.75" customHeight="1">
      <c r="A104" s="177"/>
      <c r="B104" s="7">
        <v>309</v>
      </c>
      <c r="C104" s="8" t="s">
        <v>187</v>
      </c>
      <c r="D104" s="9"/>
      <c r="E104" s="9"/>
      <c r="F104" s="9"/>
      <c r="G104" s="10"/>
      <c r="H104" s="10"/>
      <c r="I104" s="10"/>
      <c r="J104" s="11"/>
      <c r="K104" s="11"/>
      <c r="L104" s="11"/>
      <c r="M104" s="12"/>
      <c r="N104" s="12"/>
      <c r="O104" s="12"/>
      <c r="P104" s="182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15.75" customHeight="1">
      <c r="A105" s="177"/>
      <c r="B105" s="7">
        <v>310</v>
      </c>
      <c r="C105" s="8" t="s">
        <v>188</v>
      </c>
      <c r="D105" s="9"/>
      <c r="E105" s="9"/>
      <c r="F105" s="9"/>
      <c r="G105" s="10"/>
      <c r="H105" s="10"/>
      <c r="I105" s="10"/>
      <c r="J105" s="11"/>
      <c r="K105" s="11"/>
      <c r="L105" s="11"/>
      <c r="M105" s="12"/>
      <c r="N105" s="12"/>
      <c r="O105" s="12"/>
      <c r="P105" s="182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15.75" customHeight="1">
      <c r="A106" s="177"/>
      <c r="B106" s="7">
        <v>311</v>
      </c>
      <c r="C106" s="8" t="s">
        <v>189</v>
      </c>
      <c r="D106" s="9"/>
      <c r="E106" s="9"/>
      <c r="F106" s="9"/>
      <c r="G106" s="10"/>
      <c r="H106" s="10"/>
      <c r="I106" s="10"/>
      <c r="J106" s="11"/>
      <c r="K106" s="11"/>
      <c r="L106" s="11"/>
      <c r="M106" s="12"/>
      <c r="N106" s="12"/>
      <c r="O106" s="12"/>
      <c r="P106" s="182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5.75" customHeight="1">
      <c r="A107" s="177"/>
      <c r="B107" s="7">
        <v>312</v>
      </c>
      <c r="C107" s="8" t="s">
        <v>190</v>
      </c>
      <c r="D107" s="9"/>
      <c r="E107" s="9"/>
      <c r="F107" s="9"/>
      <c r="G107" s="10"/>
      <c r="H107" s="10"/>
      <c r="I107" s="10"/>
      <c r="J107" s="11"/>
      <c r="K107" s="11"/>
      <c r="L107" s="11"/>
      <c r="M107" s="12"/>
      <c r="N107" s="12"/>
      <c r="O107" s="12"/>
      <c r="P107" s="182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5.75" customHeight="1">
      <c r="A108" s="177"/>
      <c r="B108" s="7">
        <v>313</v>
      </c>
      <c r="C108" s="8" t="s">
        <v>191</v>
      </c>
      <c r="D108" s="9"/>
      <c r="E108" s="9"/>
      <c r="F108" s="9"/>
      <c r="G108" s="10"/>
      <c r="H108" s="10"/>
      <c r="I108" s="10"/>
      <c r="J108" s="11"/>
      <c r="K108" s="11"/>
      <c r="L108" s="11"/>
      <c r="M108" s="12"/>
      <c r="N108" s="12"/>
      <c r="O108" s="12"/>
      <c r="P108" s="182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5.75" customHeight="1">
      <c r="A109" s="177"/>
      <c r="B109" s="7">
        <v>314</v>
      </c>
      <c r="C109" s="8" t="s">
        <v>192</v>
      </c>
      <c r="D109" s="9"/>
      <c r="E109" s="9"/>
      <c r="F109" s="9"/>
      <c r="G109" s="10"/>
      <c r="H109" s="10"/>
      <c r="I109" s="10"/>
      <c r="J109" s="11"/>
      <c r="K109" s="11"/>
      <c r="L109" s="11"/>
      <c r="M109" s="12"/>
      <c r="N109" s="12"/>
      <c r="O109" s="12"/>
      <c r="P109" s="182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5.75" customHeight="1">
      <c r="A110" s="177"/>
      <c r="B110" s="7">
        <v>315</v>
      </c>
      <c r="C110" s="8" t="s">
        <v>193</v>
      </c>
      <c r="D110" s="9"/>
      <c r="E110" s="9"/>
      <c r="F110" s="9"/>
      <c r="G110" s="10"/>
      <c r="H110" s="10"/>
      <c r="I110" s="10"/>
      <c r="J110" s="11"/>
      <c r="K110" s="11"/>
      <c r="L110" s="11"/>
      <c r="M110" s="12"/>
      <c r="N110" s="12"/>
      <c r="O110" s="12"/>
      <c r="P110" s="182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5.75" customHeight="1">
      <c r="A111" s="177"/>
      <c r="B111" s="7">
        <v>316</v>
      </c>
      <c r="C111" s="8" t="s">
        <v>194</v>
      </c>
      <c r="D111" s="9"/>
      <c r="E111" s="9"/>
      <c r="F111" s="9"/>
      <c r="G111" s="10"/>
      <c r="H111" s="10"/>
      <c r="I111" s="10"/>
      <c r="J111" s="11"/>
      <c r="K111" s="11"/>
      <c r="L111" s="11"/>
      <c r="M111" s="12"/>
      <c r="N111" s="12"/>
      <c r="O111" s="12"/>
      <c r="P111" s="182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5.75" customHeight="1">
      <c r="A112" s="177"/>
      <c r="B112" s="7">
        <v>317</v>
      </c>
      <c r="C112" s="8" t="s">
        <v>195</v>
      </c>
      <c r="D112" s="9"/>
      <c r="E112" s="9"/>
      <c r="F112" s="9"/>
      <c r="G112" s="10"/>
      <c r="H112" s="10"/>
      <c r="I112" s="10"/>
      <c r="J112" s="11"/>
      <c r="K112" s="11"/>
      <c r="L112" s="11"/>
      <c r="M112" s="12"/>
      <c r="N112" s="12"/>
      <c r="O112" s="12"/>
      <c r="P112" s="182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5.75" customHeight="1">
      <c r="A113" s="177"/>
      <c r="B113" s="7">
        <v>318</v>
      </c>
      <c r="C113" s="8" t="s">
        <v>196</v>
      </c>
      <c r="D113" s="9"/>
      <c r="E113" s="9"/>
      <c r="F113" s="9"/>
      <c r="G113" s="10"/>
      <c r="H113" s="10"/>
      <c r="I113" s="10"/>
      <c r="J113" s="11"/>
      <c r="K113" s="11"/>
      <c r="L113" s="11"/>
      <c r="M113" s="12"/>
      <c r="N113" s="12"/>
      <c r="O113" s="12"/>
      <c r="P113" s="182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.75" customHeight="1">
      <c r="A114" s="177"/>
      <c r="B114" s="7">
        <v>319</v>
      </c>
      <c r="C114" s="8" t="s">
        <v>197</v>
      </c>
      <c r="D114" s="9"/>
      <c r="E114" s="9"/>
      <c r="F114" s="9"/>
      <c r="G114" s="10"/>
      <c r="H114" s="10"/>
      <c r="I114" s="10"/>
      <c r="J114" s="11"/>
      <c r="K114" s="11"/>
      <c r="L114" s="11"/>
      <c r="M114" s="12"/>
      <c r="N114" s="12"/>
      <c r="O114" s="12"/>
      <c r="P114" s="182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5.75" customHeight="1">
      <c r="A115" s="177"/>
      <c r="B115" s="40">
        <v>320</v>
      </c>
      <c r="C115" s="41" t="s">
        <v>198</v>
      </c>
      <c r="D115" s="9"/>
      <c r="E115" s="9"/>
      <c r="F115" s="9"/>
      <c r="G115" s="10"/>
      <c r="H115" s="10"/>
      <c r="I115" s="10"/>
      <c r="J115" s="11"/>
      <c r="K115" s="11"/>
      <c r="L115" s="11"/>
      <c r="M115" s="12"/>
      <c r="N115" s="12"/>
      <c r="O115" s="12"/>
      <c r="P115" s="182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5.75" customHeight="1">
      <c r="A116" s="177"/>
      <c r="B116" s="40">
        <v>321</v>
      </c>
      <c r="C116" s="41" t="s">
        <v>199</v>
      </c>
      <c r="D116" s="9"/>
      <c r="E116" s="9"/>
      <c r="F116" s="9"/>
      <c r="G116" s="10"/>
      <c r="H116" s="10"/>
      <c r="I116" s="10"/>
      <c r="J116" s="11"/>
      <c r="K116" s="11"/>
      <c r="L116" s="11"/>
      <c r="M116" s="12"/>
      <c r="N116" s="12"/>
      <c r="O116" s="12"/>
      <c r="P116" s="182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5.75" customHeight="1">
      <c r="A117" s="177"/>
      <c r="B117" s="40">
        <v>322</v>
      </c>
      <c r="C117" s="8" t="s">
        <v>200</v>
      </c>
      <c r="D117" s="9"/>
      <c r="E117" s="9"/>
      <c r="F117" s="9"/>
      <c r="G117" s="10"/>
      <c r="H117" s="10"/>
      <c r="I117" s="10"/>
      <c r="J117" s="11"/>
      <c r="K117" s="11"/>
      <c r="L117" s="11"/>
      <c r="M117" s="12"/>
      <c r="N117" s="12"/>
      <c r="O117" s="12"/>
      <c r="P117" s="182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5.75" customHeight="1">
      <c r="A118" s="177"/>
      <c r="B118" s="40">
        <v>323</v>
      </c>
      <c r="C118" s="8" t="s">
        <v>201</v>
      </c>
      <c r="D118" s="9"/>
      <c r="E118" s="9"/>
      <c r="F118" s="9"/>
      <c r="G118" s="10"/>
      <c r="H118" s="10"/>
      <c r="I118" s="10"/>
      <c r="J118" s="11"/>
      <c r="K118" s="11"/>
      <c r="L118" s="11"/>
      <c r="M118" s="12"/>
      <c r="N118" s="12"/>
      <c r="O118" s="12"/>
      <c r="P118" s="182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5.75" customHeight="1">
      <c r="A119" s="177"/>
      <c r="B119" s="40">
        <v>324</v>
      </c>
      <c r="C119" s="8" t="s">
        <v>202</v>
      </c>
      <c r="D119" s="9"/>
      <c r="E119" s="9"/>
      <c r="F119" s="9"/>
      <c r="G119" s="10"/>
      <c r="H119" s="10"/>
      <c r="I119" s="10"/>
      <c r="J119" s="11"/>
      <c r="K119" s="11"/>
      <c r="L119" s="11"/>
      <c r="M119" s="12"/>
      <c r="N119" s="12"/>
      <c r="O119" s="12"/>
      <c r="P119" s="182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5.75" customHeight="1">
      <c r="A120" s="177"/>
      <c r="B120" s="42">
        <v>325</v>
      </c>
      <c r="C120" s="43" t="s">
        <v>203</v>
      </c>
      <c r="D120" s="9"/>
      <c r="E120" s="9"/>
      <c r="F120" s="9"/>
      <c r="G120" s="10"/>
      <c r="H120" s="10"/>
      <c r="I120" s="10"/>
      <c r="J120" s="11"/>
      <c r="K120" s="11"/>
      <c r="L120" s="11"/>
      <c r="M120" s="12"/>
      <c r="N120" s="12"/>
      <c r="O120" s="12"/>
      <c r="P120" s="182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.75" customHeight="1">
      <c r="A121" s="177"/>
      <c r="B121" s="37">
        <v>326</v>
      </c>
      <c r="C121" s="38" t="s">
        <v>204</v>
      </c>
      <c r="D121" s="9"/>
      <c r="E121" s="9"/>
      <c r="F121" s="9"/>
      <c r="G121" s="10"/>
      <c r="H121" s="10"/>
      <c r="I121" s="10"/>
      <c r="J121" s="11"/>
      <c r="K121" s="11"/>
      <c r="L121" s="11"/>
      <c r="M121" s="12"/>
      <c r="N121" s="12"/>
      <c r="O121" s="12"/>
      <c r="P121" s="182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.75" customHeight="1">
      <c r="A122" s="177"/>
      <c r="B122" s="37">
        <v>327</v>
      </c>
      <c r="C122" s="38" t="s">
        <v>205</v>
      </c>
      <c r="D122" s="9"/>
      <c r="E122" s="9"/>
      <c r="F122" s="9"/>
      <c r="G122" s="10"/>
      <c r="H122" s="10"/>
      <c r="I122" s="10"/>
      <c r="J122" s="11"/>
      <c r="K122" s="11"/>
      <c r="L122" s="11"/>
      <c r="M122" s="12"/>
      <c r="N122" s="12"/>
      <c r="O122" s="12"/>
      <c r="P122" s="182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5.75" customHeight="1">
      <c r="A123" s="177"/>
      <c r="B123" s="35">
        <v>328</v>
      </c>
      <c r="C123" s="36" t="s">
        <v>206</v>
      </c>
      <c r="D123" s="9"/>
      <c r="E123" s="9"/>
      <c r="F123" s="9"/>
      <c r="G123" s="10"/>
      <c r="H123" s="10"/>
      <c r="I123" s="10"/>
      <c r="J123" s="11"/>
      <c r="K123" s="11"/>
      <c r="L123" s="11"/>
      <c r="M123" s="12"/>
      <c r="N123" s="12"/>
      <c r="O123" s="12"/>
      <c r="P123" s="182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5.75" customHeight="1">
      <c r="A124" s="177"/>
      <c r="B124" s="44">
        <v>329</v>
      </c>
      <c r="C124" s="45" t="s">
        <v>207</v>
      </c>
      <c r="D124" s="9"/>
      <c r="E124" s="9"/>
      <c r="F124" s="9"/>
      <c r="G124" s="10"/>
      <c r="H124" s="10"/>
      <c r="I124" s="10"/>
      <c r="J124" s="11"/>
      <c r="K124" s="11"/>
      <c r="L124" s="11"/>
      <c r="M124" s="12"/>
      <c r="N124" s="12"/>
      <c r="O124" s="12"/>
      <c r="P124" s="183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5.75" customHeight="1">
      <c r="A125" s="177"/>
      <c r="B125" s="46" t="s">
        <v>208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.75" customHeight="1">
      <c r="A126" s="178"/>
      <c r="B126" s="40">
        <v>401</v>
      </c>
      <c r="C126" s="41" t="s">
        <v>209</v>
      </c>
      <c r="D126" s="9"/>
      <c r="E126" s="9"/>
      <c r="F126" s="9"/>
      <c r="G126" s="10"/>
      <c r="H126" s="10"/>
      <c r="I126" s="10"/>
      <c r="J126" s="11"/>
      <c r="K126" s="11"/>
      <c r="L126" s="11"/>
      <c r="M126" s="12"/>
      <c r="N126" s="12"/>
      <c r="O126" s="12"/>
      <c r="P126" s="15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5.75" customHeight="1">
      <c r="A127" s="14"/>
      <c r="B127" s="14"/>
      <c r="C127" s="47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48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5.75" customHeight="1">
      <c r="A128" s="14"/>
      <c r="B128" s="14"/>
      <c r="C128" s="47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48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5.75" customHeight="1">
      <c r="A129" s="14"/>
      <c r="B129" s="14"/>
      <c r="C129" s="47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48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ht="15.75" customHeight="1">
      <c r="A130" s="14"/>
      <c r="B130" s="14"/>
      <c r="C130" s="47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48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ht="15.75" customHeight="1">
      <c r="A131" s="14"/>
      <c r="B131" s="14"/>
      <c r="C131" s="47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48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ht="15.75" customHeight="1">
      <c r="A132" s="14"/>
      <c r="B132" s="14"/>
      <c r="C132" s="47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48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15.75" customHeight="1">
      <c r="A133" s="14"/>
      <c r="B133" s="14"/>
      <c r="C133" s="47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48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ht="15.75" customHeight="1">
      <c r="A134" s="14"/>
      <c r="B134" s="14"/>
      <c r="C134" s="47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48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ht="15.75" customHeight="1">
      <c r="A135" s="14"/>
      <c r="B135" s="14"/>
      <c r="C135" s="47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48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ht="15.75" customHeight="1">
      <c r="A136" s="14"/>
      <c r="B136" s="14"/>
      <c r="C136" s="47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48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ht="15.75" customHeight="1">
      <c r="A137" s="14"/>
      <c r="B137" s="14"/>
      <c r="C137" s="47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48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ht="15.75" customHeight="1">
      <c r="A138" s="14"/>
      <c r="B138" s="14"/>
      <c r="C138" s="47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48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ht="15.75" customHeight="1">
      <c r="A139" s="14"/>
      <c r="B139" s="14"/>
      <c r="C139" s="47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48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ht="15.75" customHeight="1">
      <c r="A140" s="14"/>
      <c r="B140" s="14"/>
      <c r="C140" s="47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48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ht="15.75" customHeight="1">
      <c r="A141" s="14"/>
      <c r="B141" s="14"/>
      <c r="C141" s="47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48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ht="15.75" customHeight="1">
      <c r="A142" s="14"/>
      <c r="B142" s="14"/>
      <c r="C142" s="47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48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ht="15.75" customHeight="1">
      <c r="A143" s="14"/>
      <c r="B143" s="14"/>
      <c r="C143" s="47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48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ht="15.75" customHeight="1">
      <c r="A144" s="14"/>
      <c r="B144" s="14"/>
      <c r="C144" s="47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48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ht="15.75" customHeight="1">
      <c r="A145" s="14"/>
      <c r="B145" s="14"/>
      <c r="C145" s="47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48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ht="15.75" customHeight="1">
      <c r="A146" s="14"/>
      <c r="B146" s="14"/>
      <c r="C146" s="47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48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ht="15.75" customHeight="1">
      <c r="A147" s="14"/>
      <c r="B147" s="14"/>
      <c r="C147" s="47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48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ht="15.75" customHeight="1">
      <c r="A148" s="14"/>
      <c r="B148" s="14"/>
      <c r="C148" s="47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48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ht="15.75" customHeight="1">
      <c r="A149" s="14"/>
      <c r="B149" s="14"/>
      <c r="C149" s="47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48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ht="15.75" customHeight="1">
      <c r="A150" s="14"/>
      <c r="B150" s="14"/>
      <c r="C150" s="47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48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ht="15.75" customHeight="1">
      <c r="A151" s="14"/>
      <c r="B151" s="14"/>
      <c r="C151" s="47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48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 ht="15.75" customHeight="1">
      <c r="A152" s="14"/>
      <c r="B152" s="14"/>
      <c r="C152" s="47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48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 ht="15.75" customHeight="1">
      <c r="A153" s="14"/>
      <c r="B153" s="14"/>
      <c r="C153" s="47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48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 ht="15.75" customHeight="1">
      <c r="A154" s="14"/>
      <c r="B154" s="14"/>
      <c r="C154" s="47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48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ht="15.75" customHeight="1">
      <c r="A155" s="14"/>
      <c r="B155" s="14"/>
      <c r="C155" s="47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48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 ht="15.75" customHeight="1">
      <c r="A156" s="14"/>
      <c r="B156" s="14"/>
      <c r="C156" s="47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48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 ht="15.75" customHeight="1">
      <c r="A157" s="14"/>
      <c r="B157" s="14"/>
      <c r="C157" s="47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48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 ht="15.75" customHeight="1">
      <c r="A158" s="14"/>
      <c r="B158" s="14"/>
      <c r="C158" s="47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48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ht="15.75" customHeight="1">
      <c r="A159" s="14"/>
      <c r="B159" s="14"/>
      <c r="C159" s="47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48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ht="15.75" customHeight="1">
      <c r="A160" s="14"/>
      <c r="B160" s="14"/>
      <c r="C160" s="47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48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 ht="15.75" customHeight="1">
      <c r="A161" s="14"/>
      <c r="B161" s="14"/>
      <c r="C161" s="47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48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 ht="15.75" customHeight="1">
      <c r="A162" s="14"/>
      <c r="B162" s="14"/>
      <c r="C162" s="4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48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ht="15.75" customHeight="1">
      <c r="A163" s="14"/>
      <c r="B163" s="14"/>
      <c r="C163" s="47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48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 ht="15.75" customHeight="1">
      <c r="A164" s="14"/>
      <c r="B164" s="14"/>
      <c r="C164" s="47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48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 ht="15.75" customHeight="1">
      <c r="A165" s="14"/>
      <c r="B165" s="14"/>
      <c r="C165" s="47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48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 ht="15.75" customHeight="1">
      <c r="A166" s="14"/>
      <c r="B166" s="14"/>
      <c r="C166" s="47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48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 ht="15.75" customHeight="1">
      <c r="A167" s="14"/>
      <c r="B167" s="14"/>
      <c r="C167" s="47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48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 ht="15.75" customHeight="1">
      <c r="A168" s="14"/>
      <c r="B168" s="14"/>
      <c r="C168" s="47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48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 ht="15.75" customHeight="1">
      <c r="A169" s="14"/>
      <c r="B169" s="14"/>
      <c r="C169" s="47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48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 ht="15.75" customHeight="1">
      <c r="A170" s="14"/>
      <c r="B170" s="14"/>
      <c r="C170" s="47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48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 ht="15.75" customHeight="1">
      <c r="A171" s="14"/>
      <c r="B171" s="14"/>
      <c r="C171" s="47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48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 ht="15.75" customHeight="1">
      <c r="A172" s="14"/>
      <c r="B172" s="14"/>
      <c r="C172" s="47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48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 ht="15.75" customHeight="1">
      <c r="A173" s="14"/>
      <c r="B173" s="14"/>
      <c r="C173" s="47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48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 ht="15.75" customHeight="1">
      <c r="A174" s="14"/>
      <c r="B174" s="14"/>
      <c r="C174" s="47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48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 ht="15.75" customHeight="1">
      <c r="A175" s="14"/>
      <c r="B175" s="14"/>
      <c r="C175" s="47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48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ht="15.75" customHeight="1">
      <c r="A176" s="14"/>
      <c r="B176" s="14"/>
      <c r="C176" s="47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48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 ht="15.75" customHeight="1">
      <c r="A177" s="14"/>
      <c r="B177" s="14"/>
      <c r="C177" s="47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48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 ht="15.75" customHeight="1">
      <c r="A178" s="14"/>
      <c r="B178" s="14"/>
      <c r="C178" s="47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48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 ht="15.75" customHeight="1">
      <c r="A179" s="14"/>
      <c r="B179" s="14"/>
      <c r="C179" s="47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48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 ht="15.75" customHeight="1">
      <c r="A180" s="14"/>
      <c r="B180" s="14"/>
      <c r="C180" s="47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48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 ht="15.75" customHeight="1">
      <c r="A181" s="14"/>
      <c r="B181" s="14"/>
      <c r="C181" s="47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48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 ht="15.75" customHeight="1">
      <c r="A182" s="14"/>
      <c r="B182" s="14"/>
      <c r="C182" s="47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48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 ht="15.75" customHeight="1">
      <c r="A183" s="14"/>
      <c r="B183" s="14"/>
      <c r="C183" s="47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48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 ht="15.75" customHeight="1">
      <c r="A184" s="14"/>
      <c r="B184" s="14"/>
      <c r="C184" s="47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48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 ht="15.75" customHeight="1">
      <c r="A185" s="14"/>
      <c r="B185" s="14"/>
      <c r="C185" s="47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48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 ht="15.75" customHeight="1">
      <c r="A186" s="14"/>
      <c r="B186" s="14"/>
      <c r="C186" s="4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48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 ht="15.75" customHeight="1">
      <c r="A187" s="14"/>
      <c r="B187" s="14"/>
      <c r="C187" s="47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48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 ht="15.75" customHeight="1">
      <c r="A188" s="14"/>
      <c r="B188" s="14"/>
      <c r="C188" s="47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48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 ht="15.75" customHeight="1">
      <c r="A189" s="14"/>
      <c r="B189" s="14"/>
      <c r="C189" s="47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48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 ht="15.75" customHeight="1">
      <c r="A190" s="14"/>
      <c r="B190" s="14"/>
      <c r="C190" s="47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48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 ht="15.75" customHeight="1">
      <c r="A191" s="14"/>
      <c r="B191" s="14"/>
      <c r="C191" s="47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48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 ht="15.75" customHeight="1">
      <c r="A192" s="14"/>
      <c r="B192" s="14"/>
      <c r="C192" s="47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48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 ht="15.75" customHeight="1">
      <c r="A193" s="14"/>
      <c r="B193" s="14"/>
      <c r="C193" s="47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48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 ht="15.75" customHeight="1">
      <c r="A194" s="14"/>
      <c r="B194" s="14"/>
      <c r="C194" s="47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48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 ht="15.75" customHeight="1">
      <c r="A195" s="14"/>
      <c r="B195" s="14"/>
      <c r="C195" s="47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48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 ht="15.75" customHeight="1">
      <c r="A196" s="14"/>
      <c r="B196" s="14"/>
      <c r="C196" s="47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48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 ht="15.75" customHeight="1">
      <c r="A197" s="14"/>
      <c r="B197" s="14"/>
      <c r="C197" s="47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48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 ht="15.75" customHeight="1">
      <c r="A198" s="14"/>
      <c r="B198" s="14"/>
      <c r="C198" s="47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48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ht="15.75" customHeight="1">
      <c r="A199" s="14"/>
      <c r="B199" s="14"/>
      <c r="C199" s="47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48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ht="15.75" customHeight="1">
      <c r="A200" s="14"/>
      <c r="B200" s="14"/>
      <c r="C200" s="47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48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ht="15.75" customHeight="1">
      <c r="A201" s="14"/>
      <c r="B201" s="14"/>
      <c r="C201" s="47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48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ht="15.75" customHeight="1">
      <c r="A202" s="14"/>
      <c r="B202" s="14"/>
      <c r="C202" s="47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48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ht="15.75" customHeight="1">
      <c r="A203" s="14"/>
      <c r="B203" s="14"/>
      <c r="C203" s="47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48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ht="15.75" customHeight="1">
      <c r="A204" s="14"/>
      <c r="B204" s="14"/>
      <c r="C204" s="47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48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ht="15.75" customHeight="1">
      <c r="A205" s="14"/>
      <c r="B205" s="14"/>
      <c r="C205" s="47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48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ht="15.75" customHeight="1">
      <c r="A206" s="14"/>
      <c r="B206" s="14"/>
      <c r="C206" s="47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48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ht="15.75" customHeight="1">
      <c r="A207" s="14"/>
      <c r="B207" s="14"/>
      <c r="C207" s="47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48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ht="15.75" customHeight="1">
      <c r="A208" s="14"/>
      <c r="B208" s="14"/>
      <c r="C208" s="47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48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 ht="15.75" customHeight="1">
      <c r="A209" s="14"/>
      <c r="B209" s="14"/>
      <c r="C209" s="47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48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 ht="15.75" customHeight="1">
      <c r="A210" s="14"/>
      <c r="B210" s="14"/>
      <c r="C210" s="47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48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 ht="15.75" customHeight="1">
      <c r="A211" s="14"/>
      <c r="B211" s="14"/>
      <c r="C211" s="47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48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 ht="15.75" customHeight="1">
      <c r="A212" s="14"/>
      <c r="B212" s="14"/>
      <c r="C212" s="47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48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 ht="15.75" customHeight="1">
      <c r="A213" s="14"/>
      <c r="B213" s="14"/>
      <c r="C213" s="47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48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 ht="15.75" customHeight="1">
      <c r="A214" s="14"/>
      <c r="B214" s="14"/>
      <c r="C214" s="47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48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 ht="15.75" customHeight="1">
      <c r="A215" s="14"/>
      <c r="B215" s="14"/>
      <c r="C215" s="47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48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 ht="15.75" customHeight="1">
      <c r="A216" s="14"/>
      <c r="B216" s="14"/>
      <c r="C216" s="47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48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 ht="15.75" customHeight="1">
      <c r="A217" s="14"/>
      <c r="B217" s="14"/>
      <c r="C217" s="47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48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 ht="15.75" customHeight="1">
      <c r="A218" s="14"/>
      <c r="B218" s="14"/>
      <c r="C218" s="47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48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 ht="15.75" customHeight="1">
      <c r="A219" s="14"/>
      <c r="B219" s="14"/>
      <c r="C219" s="47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48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 ht="15.75" customHeight="1">
      <c r="A220" s="14"/>
      <c r="B220" s="14"/>
      <c r="C220" s="47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48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 ht="15.75" customHeight="1">
      <c r="A221" s="14"/>
      <c r="B221" s="14"/>
      <c r="C221" s="47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48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 ht="15.75" customHeight="1">
      <c r="A222" s="14"/>
      <c r="B222" s="14"/>
      <c r="C222" s="47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48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 ht="15.75" customHeight="1">
      <c r="A223" s="14"/>
      <c r="B223" s="14"/>
      <c r="C223" s="47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48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 ht="15.75" customHeight="1">
      <c r="A224" s="14"/>
      <c r="B224" s="14"/>
      <c r="C224" s="47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48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ht="15.75" customHeight="1">
      <c r="A225" s="14"/>
      <c r="B225" s="14"/>
      <c r="C225" s="47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48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ht="15.75" customHeight="1">
      <c r="A226" s="14"/>
      <c r="B226" s="14"/>
      <c r="C226" s="47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48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ht="15.75" customHeight="1">
      <c r="A227" s="14"/>
      <c r="B227" s="14"/>
      <c r="C227" s="47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48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ht="15.75" customHeight="1">
      <c r="A228" s="14"/>
      <c r="B228" s="14"/>
      <c r="C228" s="47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48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ht="15.75" customHeight="1">
      <c r="A229" s="14"/>
      <c r="B229" s="14"/>
      <c r="C229" s="47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48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 ht="15.75" customHeight="1">
      <c r="A230" s="14"/>
      <c r="B230" s="14"/>
      <c r="C230" s="47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48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 ht="15.75" customHeight="1">
      <c r="A231" s="14"/>
      <c r="B231" s="14"/>
      <c r="C231" s="47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48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 ht="15.75" customHeight="1">
      <c r="A232" s="14"/>
      <c r="B232" s="14"/>
      <c r="C232" s="47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48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 ht="15.75" customHeight="1">
      <c r="A233" s="14"/>
      <c r="B233" s="14"/>
      <c r="C233" s="47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48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 ht="15.75" customHeight="1">
      <c r="A234" s="14"/>
      <c r="B234" s="14"/>
      <c r="C234" s="47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48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 ht="15.75" customHeight="1">
      <c r="A235" s="14"/>
      <c r="B235" s="14"/>
      <c r="C235" s="47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48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 ht="15.75" customHeight="1">
      <c r="A236" s="14"/>
      <c r="B236" s="14"/>
      <c r="C236" s="47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48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 ht="15.75" customHeight="1">
      <c r="A237" s="14"/>
      <c r="B237" s="14"/>
      <c r="C237" s="47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48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 ht="15.75" customHeight="1">
      <c r="A238" s="14"/>
      <c r="B238" s="14"/>
      <c r="C238" s="47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48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 ht="15.75" customHeight="1">
      <c r="A239" s="14"/>
      <c r="B239" s="14"/>
      <c r="C239" s="47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48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 ht="15.75" customHeight="1">
      <c r="A240" s="14"/>
      <c r="B240" s="14"/>
      <c r="C240" s="47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48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 ht="15.75" customHeight="1">
      <c r="A241" s="14"/>
      <c r="B241" s="14"/>
      <c r="C241" s="47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48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 ht="15.75" customHeight="1">
      <c r="A242" s="14"/>
      <c r="B242" s="14"/>
      <c r="C242" s="47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48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 ht="15.75" customHeight="1">
      <c r="A243" s="14"/>
      <c r="B243" s="14"/>
      <c r="C243" s="47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48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 ht="15.75" customHeight="1">
      <c r="A244" s="14"/>
      <c r="B244" s="14"/>
      <c r="C244" s="47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48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 ht="15.75" customHeight="1">
      <c r="A245" s="14"/>
      <c r="B245" s="14"/>
      <c r="C245" s="47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48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 ht="15.75" customHeight="1">
      <c r="A246" s="14"/>
      <c r="B246" s="14"/>
      <c r="C246" s="47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48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 ht="15.75" customHeight="1">
      <c r="A247" s="14"/>
      <c r="B247" s="14"/>
      <c r="C247" s="47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48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 ht="15.75" customHeight="1">
      <c r="A248" s="14"/>
      <c r="B248" s="14"/>
      <c r="C248" s="47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48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 ht="15.75" customHeight="1">
      <c r="A249" s="14"/>
      <c r="B249" s="14"/>
      <c r="C249" s="47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48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 ht="15.75" customHeight="1">
      <c r="A250" s="14"/>
      <c r="B250" s="14"/>
      <c r="C250" s="47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48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 ht="15.75" customHeight="1">
      <c r="A251" s="14"/>
      <c r="B251" s="14"/>
      <c r="C251" s="47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48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ht="15.75" customHeight="1">
      <c r="A252" s="14"/>
      <c r="B252" s="14"/>
      <c r="C252" s="47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48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 ht="15.75" customHeight="1">
      <c r="A253" s="14"/>
      <c r="B253" s="14"/>
      <c r="C253" s="4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48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 ht="15.75" customHeight="1">
      <c r="A254" s="14"/>
      <c r="B254" s="14"/>
      <c r="C254" s="47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48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 ht="15.75" customHeight="1">
      <c r="A255" s="14"/>
      <c r="B255" s="14"/>
      <c r="C255" s="47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48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 ht="15.75" customHeight="1">
      <c r="A256" s="14"/>
      <c r="B256" s="14"/>
      <c r="C256" s="47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48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 ht="15.75" customHeight="1">
      <c r="A257" s="14"/>
      <c r="B257" s="14"/>
      <c r="C257" s="4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48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 ht="15.75" customHeight="1">
      <c r="A258" s="14"/>
      <c r="B258" s="14"/>
      <c r="C258" s="47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48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 ht="15.75" customHeight="1">
      <c r="A259" s="14"/>
      <c r="B259" s="14"/>
      <c r="C259" s="47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48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 ht="15.75" customHeight="1">
      <c r="A260" s="14"/>
      <c r="B260" s="14"/>
      <c r="C260" s="47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48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 ht="15.75" customHeight="1">
      <c r="A261" s="14"/>
      <c r="B261" s="14"/>
      <c r="C261" s="47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48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 ht="15.75" customHeight="1">
      <c r="A262" s="14"/>
      <c r="B262" s="14"/>
      <c r="C262" s="47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48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 ht="15.75" customHeight="1">
      <c r="A263" s="14"/>
      <c r="B263" s="14"/>
      <c r="C263" s="47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48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 ht="15.75" customHeight="1">
      <c r="A264" s="14"/>
      <c r="B264" s="14"/>
      <c r="C264" s="47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48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 ht="15.75" customHeight="1">
      <c r="A265" s="14"/>
      <c r="B265" s="14"/>
      <c r="C265" s="47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48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 ht="15.75" customHeight="1">
      <c r="A266" s="14"/>
      <c r="B266" s="14"/>
      <c r="C266" s="47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48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 ht="15.75" customHeight="1">
      <c r="A267" s="14"/>
      <c r="B267" s="14"/>
      <c r="C267" s="47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48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 ht="15.75" customHeight="1">
      <c r="A268" s="14"/>
      <c r="B268" s="14"/>
      <c r="C268" s="47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48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 ht="15.75" customHeight="1">
      <c r="A269" s="14"/>
      <c r="B269" s="14"/>
      <c r="C269" s="47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48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 ht="15.75" customHeight="1">
      <c r="A270" s="14"/>
      <c r="B270" s="14"/>
      <c r="C270" s="47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48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 ht="15.75" customHeight="1">
      <c r="A271" s="14"/>
      <c r="B271" s="14"/>
      <c r="C271" s="47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48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 ht="15.75" customHeight="1">
      <c r="A272" s="14"/>
      <c r="B272" s="14"/>
      <c r="C272" s="47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48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1:34" ht="15.75" customHeight="1">
      <c r="A273" s="14"/>
      <c r="B273" s="14"/>
      <c r="C273" s="47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48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 ht="15.75" customHeight="1">
      <c r="A274" s="14"/>
      <c r="B274" s="14"/>
      <c r="C274" s="47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48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 ht="15.75" customHeight="1">
      <c r="A275" s="14"/>
      <c r="B275" s="14"/>
      <c r="C275" s="47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48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 ht="15.75" customHeight="1">
      <c r="A276" s="14"/>
      <c r="B276" s="14"/>
      <c r="C276" s="47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48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 ht="15.75" customHeight="1">
      <c r="A277" s="14"/>
      <c r="B277" s="14"/>
      <c r="C277" s="47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48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 ht="15.75" customHeight="1">
      <c r="A278" s="14"/>
      <c r="B278" s="14"/>
      <c r="C278" s="47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48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 ht="15.75" customHeight="1">
      <c r="A279" s="14"/>
      <c r="B279" s="14"/>
      <c r="C279" s="47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48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 ht="15.75" customHeight="1">
      <c r="A280" s="14"/>
      <c r="B280" s="14"/>
      <c r="C280" s="47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48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 ht="15.75" customHeight="1">
      <c r="A281" s="14"/>
      <c r="B281" s="14"/>
      <c r="C281" s="47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48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 ht="15.75" customHeight="1">
      <c r="A282" s="14"/>
      <c r="B282" s="14"/>
      <c r="C282" s="47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48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 ht="15.75" customHeight="1">
      <c r="A283" s="14"/>
      <c r="B283" s="14"/>
      <c r="C283" s="47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48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 ht="15.75" customHeight="1">
      <c r="A284" s="14"/>
      <c r="B284" s="14"/>
      <c r="C284" s="47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48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 ht="15.75" customHeight="1">
      <c r="A285" s="14"/>
      <c r="B285" s="14"/>
      <c r="C285" s="47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48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 ht="15.75" customHeight="1">
      <c r="A286" s="14"/>
      <c r="B286" s="14"/>
      <c r="C286" s="47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48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 ht="15.75" customHeight="1">
      <c r="A287" s="14"/>
      <c r="B287" s="14"/>
      <c r="C287" s="47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48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ht="15.75" customHeight="1">
      <c r="A288" s="14"/>
      <c r="B288" s="14"/>
      <c r="C288" s="47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48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 ht="15.75" customHeight="1">
      <c r="A289" s="14"/>
      <c r="B289" s="14"/>
      <c r="C289" s="47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48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 ht="15.75" customHeight="1">
      <c r="A290" s="14"/>
      <c r="B290" s="14"/>
      <c r="C290" s="47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48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 ht="15.75" customHeight="1">
      <c r="A291" s="14"/>
      <c r="B291" s="14"/>
      <c r="C291" s="47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48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 ht="15.75" customHeight="1">
      <c r="A292" s="14"/>
      <c r="B292" s="14"/>
      <c r="C292" s="47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48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 ht="15.75" customHeight="1">
      <c r="A293" s="14"/>
      <c r="B293" s="14"/>
      <c r="C293" s="47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48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 ht="15.75" customHeight="1">
      <c r="A294" s="14"/>
      <c r="B294" s="14"/>
      <c r="C294" s="47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48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 ht="15.75" customHeight="1">
      <c r="A295" s="14"/>
      <c r="B295" s="14"/>
      <c r="C295" s="47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48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 ht="15.75" customHeight="1">
      <c r="A296" s="14"/>
      <c r="B296" s="14"/>
      <c r="C296" s="47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48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 ht="15.75" customHeight="1">
      <c r="A297" s="14"/>
      <c r="B297" s="14"/>
      <c r="C297" s="47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48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ht="15.75" customHeight="1">
      <c r="A298" s="14"/>
      <c r="B298" s="14"/>
      <c r="C298" s="47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48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ht="15.75" customHeight="1">
      <c r="A299" s="14"/>
      <c r="B299" s="14"/>
      <c r="C299" s="47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48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 ht="15.75" customHeight="1">
      <c r="A300" s="14"/>
      <c r="B300" s="14"/>
      <c r="C300" s="47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48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 ht="15.75" customHeight="1">
      <c r="A301" s="14"/>
      <c r="B301" s="14"/>
      <c r="C301" s="47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48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 ht="15.75" customHeight="1">
      <c r="A302" s="14"/>
      <c r="B302" s="14"/>
      <c r="C302" s="47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48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 ht="15.75" customHeight="1">
      <c r="A303" s="14"/>
      <c r="B303" s="14"/>
      <c r="C303" s="47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48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 ht="15.75" customHeight="1">
      <c r="A304" s="14"/>
      <c r="B304" s="14"/>
      <c r="C304" s="47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48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 ht="15.75" customHeight="1">
      <c r="A305" s="14"/>
      <c r="B305" s="14"/>
      <c r="C305" s="47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48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 ht="15.75" customHeight="1">
      <c r="A306" s="14"/>
      <c r="B306" s="14"/>
      <c r="C306" s="47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48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 ht="15.75" customHeight="1">
      <c r="A307" s="14"/>
      <c r="B307" s="14"/>
      <c r="C307" s="47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48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 ht="15.75" customHeight="1">
      <c r="A308" s="14"/>
      <c r="B308" s="14"/>
      <c r="C308" s="47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48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 ht="15.75" customHeight="1">
      <c r="A309" s="14"/>
      <c r="B309" s="14"/>
      <c r="C309" s="47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48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 ht="15.75" customHeight="1">
      <c r="A310" s="14"/>
      <c r="B310" s="14"/>
      <c r="C310" s="47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48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 ht="15.75" customHeight="1">
      <c r="A311" s="14"/>
      <c r="B311" s="14"/>
      <c r="C311" s="47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48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 ht="15.75" customHeight="1">
      <c r="A312" s="14"/>
      <c r="B312" s="14"/>
      <c r="C312" s="47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48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ht="15.75" customHeight="1">
      <c r="A313" s="14"/>
      <c r="B313" s="14"/>
      <c r="C313" s="47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48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 ht="15.75" customHeight="1">
      <c r="A314" s="14"/>
      <c r="B314" s="14"/>
      <c r="C314" s="4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48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 ht="15.75" customHeight="1">
      <c r="A315" s="14"/>
      <c r="B315" s="14"/>
      <c r="C315" s="47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48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 ht="15.75" customHeight="1">
      <c r="A316" s="14"/>
      <c r="B316" s="14"/>
      <c r="C316" s="47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48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 ht="15.75" customHeight="1">
      <c r="A317" s="14"/>
      <c r="B317" s="14"/>
      <c r="C317" s="47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48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 ht="15.75" customHeight="1">
      <c r="A318" s="14"/>
      <c r="B318" s="14"/>
      <c r="C318" s="47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48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5.75" customHeight="1">
      <c r="A319" s="14"/>
      <c r="B319" s="14"/>
      <c r="C319" s="47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48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 ht="15.75" customHeight="1">
      <c r="A320" s="14"/>
      <c r="B320" s="14"/>
      <c r="C320" s="47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48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 ht="15.75" customHeight="1">
      <c r="A321" s="14"/>
      <c r="B321" s="14"/>
      <c r="C321" s="47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48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 ht="15.75" customHeight="1">
      <c r="A322" s="14"/>
      <c r="B322" s="14"/>
      <c r="C322" s="47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48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ht="15.75" customHeight="1">
      <c r="A323" s="14"/>
      <c r="B323" s="14"/>
      <c r="C323" s="47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48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 ht="15.75" customHeight="1">
      <c r="A324" s="14"/>
      <c r="B324" s="14"/>
      <c r="C324" s="47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48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 ht="15.75" customHeight="1">
      <c r="A325" s="14"/>
      <c r="B325" s="14"/>
      <c r="C325" s="47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48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 ht="15.75" customHeight="1">
      <c r="A326" s="14"/>
      <c r="B326" s="14"/>
      <c r="C326" s="47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48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 ht="15.75" customHeight="1"/>
    <row r="328" spans="1:34" ht="15.75" customHeight="1"/>
    <row r="329" spans="1:34" ht="15.75" customHeight="1"/>
    <row r="330" spans="1:34" ht="15.75" customHeight="1"/>
    <row r="331" spans="1:34" ht="15.75" customHeight="1"/>
    <row r="332" spans="1:34" ht="15.75" customHeight="1"/>
    <row r="333" spans="1:34" ht="15.75" customHeight="1"/>
    <row r="334" spans="1:34" ht="15.75" customHeight="1"/>
    <row r="335" spans="1:34" ht="15.75" customHeight="1"/>
    <row r="336" spans="1:3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8">
    <mergeCell ref="A1:C1"/>
    <mergeCell ref="D1:O1"/>
    <mergeCell ref="P1:P3"/>
    <mergeCell ref="B2:B3"/>
    <mergeCell ref="C2:C3"/>
    <mergeCell ref="D2:F2"/>
    <mergeCell ref="M2:O2"/>
    <mergeCell ref="A26:A32"/>
    <mergeCell ref="A62:A83"/>
    <mergeCell ref="A2:A3"/>
    <mergeCell ref="P96:P124"/>
    <mergeCell ref="G2:I2"/>
    <mergeCell ref="J2:L2"/>
    <mergeCell ref="A4:A25"/>
    <mergeCell ref="A33:A47"/>
    <mergeCell ref="P86:P93"/>
    <mergeCell ref="A84:A126"/>
    <mergeCell ref="A48:A61"/>
  </mergeCells>
  <pageMargins left="0.78740157499999996" right="0.78740157499999996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1873"/>
  <sheetViews>
    <sheetView showGridLines="0"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34" sqref="H34"/>
    </sheetView>
  </sheetViews>
  <sheetFormatPr baseColWidth="10" defaultColWidth="14.5" defaultRowHeight="15" customHeight="1" outlineLevelRow="2" x14ac:dyDescent="0"/>
  <cols>
    <col min="1" max="1" width="10.1640625" style="158" customWidth="1"/>
    <col min="2" max="2" width="33.5" style="158" customWidth="1"/>
    <col min="3" max="4" width="10.83203125" style="158" customWidth="1"/>
    <col min="5" max="5" width="10.1640625" style="158" customWidth="1"/>
    <col min="6" max="12" width="10.6640625" style="158" customWidth="1"/>
    <col min="13" max="17" width="14.5" style="158"/>
    <col min="18" max="18" width="16" style="158" bestFit="1" customWidth="1"/>
    <col min="19" max="16384" width="14.5" style="158"/>
  </cols>
  <sheetData>
    <row r="1" spans="1:34" ht="21" customHeight="1">
      <c r="A1" s="193" t="s">
        <v>370</v>
      </c>
      <c r="B1" s="194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34" ht="13.5" customHeight="1">
      <c r="A2" s="215" t="s">
        <v>340</v>
      </c>
      <c r="B2" s="215" t="s">
        <v>340</v>
      </c>
      <c r="C2" s="216" t="s">
        <v>217</v>
      </c>
      <c r="D2" s="217"/>
      <c r="E2" s="217"/>
      <c r="F2" s="195" t="s">
        <v>218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  <c r="R2" s="159"/>
      <c r="S2" s="223" t="s">
        <v>219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5"/>
      <c r="AE2" s="221"/>
      <c r="AF2" s="198" t="s">
        <v>369</v>
      </c>
      <c r="AG2" s="199"/>
      <c r="AH2" s="200"/>
    </row>
    <row r="3" spans="1:34" ht="13.5" customHeight="1">
      <c r="A3" s="218" t="s">
        <v>362</v>
      </c>
      <c r="B3" s="218" t="s">
        <v>361</v>
      </c>
      <c r="C3" s="218" t="s">
        <v>13</v>
      </c>
      <c r="D3" s="218" t="s">
        <v>339</v>
      </c>
      <c r="E3" s="218" t="s">
        <v>12</v>
      </c>
      <c r="F3" s="175" t="s">
        <v>344</v>
      </c>
      <c r="G3" s="175" t="s">
        <v>345</v>
      </c>
      <c r="H3" s="175" t="s">
        <v>346</v>
      </c>
      <c r="I3" s="175" t="s">
        <v>347</v>
      </c>
      <c r="J3" s="175" t="s">
        <v>348</v>
      </c>
      <c r="K3" s="175" t="s">
        <v>349</v>
      </c>
      <c r="L3" s="175" t="s">
        <v>350</v>
      </c>
      <c r="M3" s="175" t="s">
        <v>351</v>
      </c>
      <c r="N3" s="175" t="s">
        <v>352</v>
      </c>
      <c r="O3" s="175" t="s">
        <v>353</v>
      </c>
      <c r="P3" s="175" t="s">
        <v>354</v>
      </c>
      <c r="Q3" s="175" t="s">
        <v>355</v>
      </c>
      <c r="R3" s="160" t="s">
        <v>360</v>
      </c>
      <c r="S3" s="226" t="s">
        <v>344</v>
      </c>
      <c r="T3" s="226" t="s">
        <v>345</v>
      </c>
      <c r="U3" s="226" t="s">
        <v>346</v>
      </c>
      <c r="V3" s="226" t="s">
        <v>347</v>
      </c>
      <c r="W3" s="226" t="s">
        <v>348</v>
      </c>
      <c r="X3" s="226" t="s">
        <v>349</v>
      </c>
      <c r="Y3" s="226" t="s">
        <v>350</v>
      </c>
      <c r="Z3" s="226" t="s">
        <v>351</v>
      </c>
      <c r="AA3" s="226" t="s">
        <v>352</v>
      </c>
      <c r="AB3" s="226" t="s">
        <v>353</v>
      </c>
      <c r="AC3" s="226" t="s">
        <v>354</v>
      </c>
      <c r="AD3" s="226" t="s">
        <v>355</v>
      </c>
      <c r="AE3" s="222" t="s">
        <v>359</v>
      </c>
      <c r="AF3" s="161" t="s">
        <v>13</v>
      </c>
      <c r="AG3" s="161" t="s">
        <v>339</v>
      </c>
      <c r="AH3" s="161" t="s">
        <v>12</v>
      </c>
    </row>
    <row r="4" spans="1:34" ht="13.5" customHeight="1" collapsed="1">
      <c r="A4" s="162">
        <v>1</v>
      </c>
      <c r="B4" s="163" t="s">
        <v>338</v>
      </c>
      <c r="C4" s="164">
        <f>C5+C28+C36+C52+C67+C90</f>
        <v>0</v>
      </c>
      <c r="D4" s="164">
        <f>D5+D28+D36+D52+D67+D90</f>
        <v>0</v>
      </c>
      <c r="E4" s="164">
        <f>C4-D4</f>
        <v>0</v>
      </c>
      <c r="F4" s="164">
        <f t="shared" ref="F4:Q4" si="0">F5+F28+F36+F52+F67+F90</f>
        <v>0</v>
      </c>
      <c r="G4" s="164">
        <f t="shared" si="0"/>
        <v>0</v>
      </c>
      <c r="H4" s="164">
        <f t="shared" si="0"/>
        <v>0</v>
      </c>
      <c r="I4" s="164">
        <f t="shared" si="0"/>
        <v>0</v>
      </c>
      <c r="J4" s="164">
        <f t="shared" si="0"/>
        <v>0</v>
      </c>
      <c r="K4" s="164">
        <f t="shared" si="0"/>
        <v>0</v>
      </c>
      <c r="L4" s="164">
        <f t="shared" si="0"/>
        <v>0</v>
      </c>
      <c r="M4" s="164">
        <f t="shared" si="0"/>
        <v>0</v>
      </c>
      <c r="N4" s="164">
        <f t="shared" si="0"/>
        <v>0</v>
      </c>
      <c r="O4" s="164">
        <f t="shared" si="0"/>
        <v>0</v>
      </c>
      <c r="P4" s="164">
        <f t="shared" si="0"/>
        <v>0</v>
      </c>
      <c r="Q4" s="164">
        <f t="shared" si="0"/>
        <v>0</v>
      </c>
      <c r="R4" s="164">
        <f>SUM(F4:Q4)</f>
        <v>0</v>
      </c>
      <c r="S4" s="164">
        <f t="shared" ref="S4:AD4" si="1">S5+S28+S36+S52+S67+S90</f>
        <v>0</v>
      </c>
      <c r="T4" s="164">
        <f t="shared" si="1"/>
        <v>0</v>
      </c>
      <c r="U4" s="164">
        <f t="shared" si="1"/>
        <v>0</v>
      </c>
      <c r="V4" s="164">
        <f t="shared" si="1"/>
        <v>0</v>
      </c>
      <c r="W4" s="164">
        <f t="shared" si="1"/>
        <v>0</v>
      </c>
      <c r="X4" s="164">
        <f t="shared" si="1"/>
        <v>0</v>
      </c>
      <c r="Y4" s="164">
        <f t="shared" si="1"/>
        <v>0</v>
      </c>
      <c r="Z4" s="164">
        <f t="shared" si="1"/>
        <v>0</v>
      </c>
      <c r="AA4" s="164">
        <f t="shared" si="1"/>
        <v>0</v>
      </c>
      <c r="AB4" s="164">
        <f t="shared" si="1"/>
        <v>0</v>
      </c>
      <c r="AC4" s="164">
        <f t="shared" si="1"/>
        <v>0</v>
      </c>
      <c r="AD4" s="164">
        <f t="shared" si="1"/>
        <v>0</v>
      </c>
      <c r="AE4" s="164">
        <f>SUM(S4:AD4)</f>
        <v>0</v>
      </c>
      <c r="AF4" s="164">
        <f>R4</f>
        <v>0</v>
      </c>
      <c r="AG4" s="164">
        <f>AE4</f>
        <v>0</v>
      </c>
      <c r="AH4" s="164">
        <f>AF4-AG4</f>
        <v>0</v>
      </c>
    </row>
    <row r="5" spans="1:34" ht="13.5" hidden="1" customHeight="1" outlineLevel="1">
      <c r="A5" s="165">
        <v>1000</v>
      </c>
      <c r="B5" s="166" t="s">
        <v>342</v>
      </c>
      <c r="C5" s="167">
        <f>SUM(C6:C27)</f>
        <v>0</v>
      </c>
      <c r="D5" s="167">
        <f>SUM(D6:D27)</f>
        <v>0</v>
      </c>
      <c r="E5" s="167">
        <f>SUM(E6:E27)</f>
        <v>0</v>
      </c>
      <c r="F5" s="167">
        <f>SUM(F6:F27)</f>
        <v>0</v>
      </c>
      <c r="G5" s="167">
        <f t="shared" ref="G5:Q5" si="2">SUM(G6:G27)</f>
        <v>0</v>
      </c>
      <c r="H5" s="167">
        <f t="shared" si="2"/>
        <v>0</v>
      </c>
      <c r="I5" s="167">
        <f t="shared" si="2"/>
        <v>0</v>
      </c>
      <c r="J5" s="167">
        <f t="shared" si="2"/>
        <v>0</v>
      </c>
      <c r="K5" s="167">
        <f t="shared" si="2"/>
        <v>0</v>
      </c>
      <c r="L5" s="167">
        <f t="shared" si="2"/>
        <v>0</v>
      </c>
      <c r="M5" s="167">
        <f t="shared" si="2"/>
        <v>0</v>
      </c>
      <c r="N5" s="167">
        <f t="shared" si="2"/>
        <v>0</v>
      </c>
      <c r="O5" s="167">
        <f t="shared" si="2"/>
        <v>0</v>
      </c>
      <c r="P5" s="167">
        <f t="shared" si="2"/>
        <v>0</v>
      </c>
      <c r="Q5" s="167">
        <f t="shared" si="2"/>
        <v>0</v>
      </c>
      <c r="R5" s="167">
        <f t="shared" ref="R5:R71" si="3">SUM(F5:Q5)</f>
        <v>0</v>
      </c>
      <c r="S5" s="167">
        <f>SUM(S6:S27)</f>
        <v>0</v>
      </c>
      <c r="T5" s="167">
        <f t="shared" ref="T5" si="4">SUM(T6:T27)</f>
        <v>0</v>
      </c>
      <c r="U5" s="167">
        <f t="shared" ref="U5" si="5">SUM(U6:U27)</f>
        <v>0</v>
      </c>
      <c r="V5" s="167">
        <f t="shared" ref="V5" si="6">SUM(V6:V27)</f>
        <v>0</v>
      </c>
      <c r="W5" s="167">
        <f t="shared" ref="W5" si="7">SUM(W6:W27)</f>
        <v>0</v>
      </c>
      <c r="X5" s="167">
        <f t="shared" ref="X5" si="8">SUM(X6:X27)</f>
        <v>0</v>
      </c>
      <c r="Y5" s="167">
        <f t="shared" ref="Y5" si="9">SUM(Y6:Y27)</f>
        <v>0</v>
      </c>
      <c r="Z5" s="167">
        <f t="shared" ref="Z5" si="10">SUM(Z6:Z27)</f>
        <v>0</v>
      </c>
      <c r="AA5" s="167">
        <f t="shared" ref="AA5" si="11">SUM(AA6:AA27)</f>
        <v>0</v>
      </c>
      <c r="AB5" s="167">
        <f t="shared" ref="AB5" si="12">SUM(AB6:AB27)</f>
        <v>0</v>
      </c>
      <c r="AC5" s="167">
        <f t="shared" ref="AC5" si="13">SUM(AC6:AC27)</f>
        <v>0</v>
      </c>
      <c r="AD5" s="167">
        <f t="shared" ref="AD5" si="14">SUM(AD6:AD27)</f>
        <v>0</v>
      </c>
      <c r="AE5" s="167">
        <f t="shared" ref="AE5:AE71" si="15">SUM(S5:AD5)</f>
        <v>0</v>
      </c>
      <c r="AF5" s="167">
        <f>R5</f>
        <v>0</v>
      </c>
      <c r="AG5" s="167">
        <f>AE5</f>
        <v>0</v>
      </c>
      <c r="AH5" s="167">
        <f>AF5-AG5</f>
        <v>0</v>
      </c>
    </row>
    <row r="6" spans="1:34" ht="13.5" hidden="1" customHeight="1" outlineLevel="2">
      <c r="A6" s="147">
        <v>1001</v>
      </c>
      <c r="B6" s="148" t="s">
        <v>15</v>
      </c>
      <c r="C6" s="168">
        <f>R6</f>
        <v>0</v>
      </c>
      <c r="D6" s="168">
        <f>AE6</f>
        <v>0</v>
      </c>
      <c r="E6" s="168">
        <f>C6-D6</f>
        <v>0</v>
      </c>
      <c r="F6" s="169"/>
      <c r="G6" s="169"/>
      <c r="H6" s="169"/>
      <c r="I6" s="169"/>
      <c r="J6" s="169"/>
      <c r="K6" s="169"/>
      <c r="L6" s="169"/>
      <c r="M6" s="159"/>
      <c r="N6" s="159"/>
      <c r="O6" s="159"/>
      <c r="P6" s="159"/>
      <c r="Q6" s="159"/>
      <c r="R6" s="159">
        <f t="shared" si="3"/>
        <v>0</v>
      </c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>
        <f t="shared" si="15"/>
        <v>0</v>
      </c>
      <c r="AF6" s="167">
        <f t="shared" ref="AF6:AF27" si="16">R6</f>
        <v>0</v>
      </c>
      <c r="AG6" s="167">
        <f t="shared" ref="AG6:AG27" si="17">AE6</f>
        <v>0</v>
      </c>
      <c r="AH6" s="167">
        <f t="shared" ref="AH6:AH27" si="18">AF6-AG6</f>
        <v>0</v>
      </c>
    </row>
    <row r="7" spans="1:34" ht="13.5" hidden="1" customHeight="1" outlineLevel="2">
      <c r="A7" s="147">
        <v>1002</v>
      </c>
      <c r="B7" s="148" t="s">
        <v>17</v>
      </c>
      <c r="C7" s="168">
        <f t="shared" ref="C7:C27" si="19">R7</f>
        <v>0</v>
      </c>
      <c r="D7" s="168">
        <f t="shared" ref="D7:D27" si="20">AE7</f>
        <v>0</v>
      </c>
      <c r="E7" s="168">
        <f t="shared" ref="E7:E27" si="21">C7-D7</f>
        <v>0</v>
      </c>
      <c r="F7" s="169"/>
      <c r="G7" s="169"/>
      <c r="H7" s="169"/>
      <c r="I7" s="169"/>
      <c r="J7" s="169"/>
      <c r="K7" s="169"/>
      <c r="L7" s="169"/>
      <c r="M7" s="159"/>
      <c r="N7" s="159"/>
      <c r="O7" s="159"/>
      <c r="P7" s="159"/>
      <c r="Q7" s="159"/>
      <c r="R7" s="159">
        <f t="shared" si="3"/>
        <v>0</v>
      </c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>
        <f t="shared" si="15"/>
        <v>0</v>
      </c>
      <c r="AF7" s="167">
        <f t="shared" si="16"/>
        <v>0</v>
      </c>
      <c r="AG7" s="167">
        <f t="shared" si="17"/>
        <v>0</v>
      </c>
      <c r="AH7" s="167">
        <f t="shared" si="18"/>
        <v>0</v>
      </c>
    </row>
    <row r="8" spans="1:34" ht="13.5" hidden="1" customHeight="1" outlineLevel="2">
      <c r="A8" s="147">
        <v>1003</v>
      </c>
      <c r="B8" s="148" t="s">
        <v>19</v>
      </c>
      <c r="C8" s="168">
        <f t="shared" si="19"/>
        <v>0</v>
      </c>
      <c r="D8" s="168">
        <f t="shared" si="20"/>
        <v>0</v>
      </c>
      <c r="E8" s="168">
        <f t="shared" si="21"/>
        <v>0</v>
      </c>
      <c r="F8" s="169"/>
      <c r="G8" s="169"/>
      <c r="H8" s="169"/>
      <c r="I8" s="169"/>
      <c r="J8" s="169"/>
      <c r="K8" s="169"/>
      <c r="L8" s="169"/>
      <c r="M8" s="159"/>
      <c r="N8" s="159"/>
      <c r="O8" s="159"/>
      <c r="P8" s="159"/>
      <c r="Q8" s="159"/>
      <c r="R8" s="159">
        <f t="shared" si="3"/>
        <v>0</v>
      </c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>
        <f t="shared" si="15"/>
        <v>0</v>
      </c>
      <c r="AF8" s="167">
        <f t="shared" si="16"/>
        <v>0</v>
      </c>
      <c r="AG8" s="167">
        <f t="shared" si="17"/>
        <v>0</v>
      </c>
      <c r="AH8" s="167">
        <f t="shared" si="18"/>
        <v>0</v>
      </c>
    </row>
    <row r="9" spans="1:34" ht="13.5" hidden="1" customHeight="1" outlineLevel="2">
      <c r="A9" s="147">
        <v>1004</v>
      </c>
      <c r="B9" s="148" t="s">
        <v>21</v>
      </c>
      <c r="C9" s="168">
        <f t="shared" si="19"/>
        <v>0</v>
      </c>
      <c r="D9" s="168">
        <f t="shared" si="20"/>
        <v>0</v>
      </c>
      <c r="E9" s="168">
        <f t="shared" si="21"/>
        <v>0</v>
      </c>
      <c r="F9" s="169"/>
      <c r="G9" s="169"/>
      <c r="H9" s="169"/>
      <c r="I9" s="169"/>
      <c r="J9" s="169"/>
      <c r="K9" s="169"/>
      <c r="L9" s="169"/>
      <c r="M9" s="159"/>
      <c r="N9" s="159"/>
      <c r="O9" s="159"/>
      <c r="P9" s="159"/>
      <c r="Q9" s="159"/>
      <c r="R9" s="159">
        <f t="shared" si="3"/>
        <v>0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>
        <f t="shared" si="15"/>
        <v>0</v>
      </c>
      <c r="AF9" s="167">
        <f t="shared" si="16"/>
        <v>0</v>
      </c>
      <c r="AG9" s="167">
        <f t="shared" si="17"/>
        <v>0</v>
      </c>
      <c r="AH9" s="167">
        <f t="shared" si="18"/>
        <v>0</v>
      </c>
    </row>
    <row r="10" spans="1:34" ht="13.5" hidden="1" customHeight="1" outlineLevel="2">
      <c r="A10" s="147">
        <v>1005</v>
      </c>
      <c r="B10" s="148" t="s">
        <v>23</v>
      </c>
      <c r="C10" s="168">
        <f t="shared" si="19"/>
        <v>0</v>
      </c>
      <c r="D10" s="168">
        <f t="shared" si="20"/>
        <v>0</v>
      </c>
      <c r="E10" s="168">
        <f t="shared" si="21"/>
        <v>0</v>
      </c>
      <c r="F10" s="169"/>
      <c r="G10" s="169"/>
      <c r="H10" s="169"/>
      <c r="I10" s="169"/>
      <c r="J10" s="169"/>
      <c r="K10" s="169"/>
      <c r="L10" s="169"/>
      <c r="M10" s="159"/>
      <c r="N10" s="159"/>
      <c r="O10" s="159"/>
      <c r="P10" s="159"/>
      <c r="Q10" s="159"/>
      <c r="R10" s="159">
        <f t="shared" si="3"/>
        <v>0</v>
      </c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>
        <f t="shared" si="15"/>
        <v>0</v>
      </c>
      <c r="AF10" s="167">
        <f t="shared" si="16"/>
        <v>0</v>
      </c>
      <c r="AG10" s="167">
        <f t="shared" si="17"/>
        <v>0</v>
      </c>
      <c r="AH10" s="167">
        <f t="shared" si="18"/>
        <v>0</v>
      </c>
    </row>
    <row r="11" spans="1:34" ht="13.5" hidden="1" customHeight="1" outlineLevel="2">
      <c r="A11" s="147">
        <v>1006</v>
      </c>
      <c r="B11" s="148" t="s">
        <v>25</v>
      </c>
      <c r="C11" s="168">
        <f t="shared" si="19"/>
        <v>0</v>
      </c>
      <c r="D11" s="168">
        <f t="shared" si="20"/>
        <v>0</v>
      </c>
      <c r="E11" s="168">
        <f t="shared" si="21"/>
        <v>0</v>
      </c>
      <c r="F11" s="169"/>
      <c r="G11" s="169"/>
      <c r="H11" s="169"/>
      <c r="I11" s="169"/>
      <c r="J11" s="169"/>
      <c r="K11" s="169"/>
      <c r="L11" s="169"/>
      <c r="M11" s="159"/>
      <c r="N11" s="159"/>
      <c r="O11" s="159"/>
      <c r="P11" s="159"/>
      <c r="Q11" s="159"/>
      <c r="R11" s="159">
        <f t="shared" si="3"/>
        <v>0</v>
      </c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>
        <f t="shared" si="15"/>
        <v>0</v>
      </c>
      <c r="AF11" s="167">
        <f t="shared" si="16"/>
        <v>0</v>
      </c>
      <c r="AG11" s="167">
        <f t="shared" si="17"/>
        <v>0</v>
      </c>
      <c r="AH11" s="167">
        <f t="shared" si="18"/>
        <v>0</v>
      </c>
    </row>
    <row r="12" spans="1:34" ht="13.5" hidden="1" customHeight="1" outlineLevel="2">
      <c r="A12" s="147">
        <v>1007</v>
      </c>
      <c r="B12" s="148" t="s">
        <v>27</v>
      </c>
      <c r="C12" s="168">
        <f t="shared" si="19"/>
        <v>0</v>
      </c>
      <c r="D12" s="168">
        <f t="shared" si="20"/>
        <v>0</v>
      </c>
      <c r="E12" s="168">
        <f t="shared" si="21"/>
        <v>0</v>
      </c>
      <c r="F12" s="169"/>
      <c r="G12" s="169"/>
      <c r="H12" s="169"/>
      <c r="I12" s="169"/>
      <c r="J12" s="169"/>
      <c r="K12" s="169"/>
      <c r="L12" s="169"/>
      <c r="M12" s="159"/>
      <c r="N12" s="159"/>
      <c r="O12" s="159"/>
      <c r="P12" s="159"/>
      <c r="Q12" s="159"/>
      <c r="R12" s="159">
        <f t="shared" si="3"/>
        <v>0</v>
      </c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>
        <f t="shared" si="15"/>
        <v>0</v>
      </c>
      <c r="AF12" s="167">
        <f t="shared" si="16"/>
        <v>0</v>
      </c>
      <c r="AG12" s="167">
        <f t="shared" si="17"/>
        <v>0</v>
      </c>
      <c r="AH12" s="167">
        <f t="shared" si="18"/>
        <v>0</v>
      </c>
    </row>
    <row r="13" spans="1:34" ht="13.5" hidden="1" customHeight="1" outlineLevel="2">
      <c r="A13" s="147">
        <v>1008</v>
      </c>
      <c r="B13" s="148" t="s">
        <v>29</v>
      </c>
      <c r="C13" s="168">
        <f t="shared" si="19"/>
        <v>0</v>
      </c>
      <c r="D13" s="168">
        <f t="shared" si="20"/>
        <v>0</v>
      </c>
      <c r="E13" s="168">
        <f t="shared" si="21"/>
        <v>0</v>
      </c>
      <c r="F13" s="169"/>
      <c r="G13" s="169"/>
      <c r="H13" s="169"/>
      <c r="I13" s="169"/>
      <c r="J13" s="169"/>
      <c r="K13" s="169"/>
      <c r="L13" s="169"/>
      <c r="M13" s="159"/>
      <c r="N13" s="159"/>
      <c r="O13" s="159"/>
      <c r="P13" s="159"/>
      <c r="Q13" s="159"/>
      <c r="R13" s="159">
        <f t="shared" si="3"/>
        <v>0</v>
      </c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>
        <f t="shared" si="15"/>
        <v>0</v>
      </c>
      <c r="AF13" s="167">
        <f t="shared" si="16"/>
        <v>0</v>
      </c>
      <c r="AG13" s="167">
        <f t="shared" si="17"/>
        <v>0</v>
      </c>
      <c r="AH13" s="167">
        <f t="shared" si="18"/>
        <v>0</v>
      </c>
    </row>
    <row r="14" spans="1:34" ht="13.5" hidden="1" customHeight="1" outlineLevel="2">
      <c r="A14" s="147">
        <v>1009</v>
      </c>
      <c r="B14" s="148" t="s">
        <v>31</v>
      </c>
      <c r="C14" s="168">
        <f t="shared" si="19"/>
        <v>0</v>
      </c>
      <c r="D14" s="168">
        <f t="shared" si="20"/>
        <v>0</v>
      </c>
      <c r="E14" s="168">
        <f t="shared" si="21"/>
        <v>0</v>
      </c>
      <c r="F14" s="169"/>
      <c r="G14" s="169"/>
      <c r="H14" s="169"/>
      <c r="I14" s="169"/>
      <c r="J14" s="169"/>
      <c r="K14" s="169"/>
      <c r="L14" s="169"/>
      <c r="M14" s="159"/>
      <c r="N14" s="159"/>
      <c r="O14" s="159"/>
      <c r="P14" s="159"/>
      <c r="Q14" s="159"/>
      <c r="R14" s="159">
        <f t="shared" si="3"/>
        <v>0</v>
      </c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>
        <f t="shared" si="15"/>
        <v>0</v>
      </c>
      <c r="AF14" s="167">
        <f t="shared" si="16"/>
        <v>0</v>
      </c>
      <c r="AG14" s="167">
        <f t="shared" si="17"/>
        <v>0</v>
      </c>
      <c r="AH14" s="167">
        <f t="shared" si="18"/>
        <v>0</v>
      </c>
    </row>
    <row r="15" spans="1:34" ht="13.5" hidden="1" customHeight="1" outlineLevel="2">
      <c r="A15" s="147">
        <v>1010</v>
      </c>
      <c r="B15" s="148" t="s">
        <v>33</v>
      </c>
      <c r="C15" s="168">
        <f t="shared" si="19"/>
        <v>0</v>
      </c>
      <c r="D15" s="168">
        <f t="shared" si="20"/>
        <v>0</v>
      </c>
      <c r="E15" s="168">
        <f t="shared" si="21"/>
        <v>0</v>
      </c>
      <c r="F15" s="169"/>
      <c r="G15" s="169"/>
      <c r="H15" s="169"/>
      <c r="I15" s="169"/>
      <c r="J15" s="169"/>
      <c r="K15" s="169"/>
      <c r="L15" s="169"/>
      <c r="M15" s="159"/>
      <c r="N15" s="159"/>
      <c r="O15" s="159"/>
      <c r="P15" s="159"/>
      <c r="Q15" s="159"/>
      <c r="R15" s="159">
        <f t="shared" si="3"/>
        <v>0</v>
      </c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>
        <f t="shared" si="15"/>
        <v>0</v>
      </c>
      <c r="AF15" s="167">
        <f t="shared" si="16"/>
        <v>0</v>
      </c>
      <c r="AG15" s="167">
        <f t="shared" si="17"/>
        <v>0</v>
      </c>
      <c r="AH15" s="167">
        <f t="shared" si="18"/>
        <v>0</v>
      </c>
    </row>
    <row r="16" spans="1:34" ht="13.5" hidden="1" customHeight="1" outlineLevel="2">
      <c r="A16" s="147">
        <v>1011</v>
      </c>
      <c r="B16" s="148" t="s">
        <v>35</v>
      </c>
      <c r="C16" s="168">
        <f t="shared" si="19"/>
        <v>0</v>
      </c>
      <c r="D16" s="168">
        <f t="shared" si="20"/>
        <v>0</v>
      </c>
      <c r="E16" s="168">
        <f t="shared" si="21"/>
        <v>0</v>
      </c>
      <c r="F16" s="169"/>
      <c r="G16" s="169"/>
      <c r="H16" s="169"/>
      <c r="I16" s="169"/>
      <c r="J16" s="169"/>
      <c r="K16" s="169"/>
      <c r="L16" s="169"/>
      <c r="M16" s="159"/>
      <c r="N16" s="159"/>
      <c r="O16" s="159"/>
      <c r="P16" s="159"/>
      <c r="Q16" s="159"/>
      <c r="R16" s="159">
        <f t="shared" si="3"/>
        <v>0</v>
      </c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>
        <f t="shared" si="15"/>
        <v>0</v>
      </c>
      <c r="AF16" s="167">
        <f t="shared" si="16"/>
        <v>0</v>
      </c>
      <c r="AG16" s="167">
        <f t="shared" si="17"/>
        <v>0</v>
      </c>
      <c r="AH16" s="167">
        <f t="shared" si="18"/>
        <v>0</v>
      </c>
    </row>
    <row r="17" spans="1:34" ht="13.5" hidden="1" customHeight="1" outlineLevel="2">
      <c r="A17" s="147">
        <v>1012</v>
      </c>
      <c r="B17" s="148" t="s">
        <v>37</v>
      </c>
      <c r="C17" s="168">
        <f t="shared" si="19"/>
        <v>0</v>
      </c>
      <c r="D17" s="168">
        <f t="shared" si="20"/>
        <v>0</v>
      </c>
      <c r="E17" s="168">
        <f t="shared" si="21"/>
        <v>0</v>
      </c>
      <c r="F17" s="169"/>
      <c r="G17" s="169"/>
      <c r="H17" s="169"/>
      <c r="I17" s="169"/>
      <c r="J17" s="169"/>
      <c r="K17" s="169"/>
      <c r="L17" s="169"/>
      <c r="M17" s="159"/>
      <c r="N17" s="159"/>
      <c r="O17" s="159"/>
      <c r="P17" s="159"/>
      <c r="Q17" s="159"/>
      <c r="R17" s="159">
        <f t="shared" si="3"/>
        <v>0</v>
      </c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>
        <f t="shared" si="15"/>
        <v>0</v>
      </c>
      <c r="AF17" s="167">
        <f t="shared" si="16"/>
        <v>0</v>
      </c>
      <c r="AG17" s="167">
        <f t="shared" si="17"/>
        <v>0</v>
      </c>
      <c r="AH17" s="167">
        <f t="shared" si="18"/>
        <v>0</v>
      </c>
    </row>
    <row r="18" spans="1:34" ht="13.5" hidden="1" customHeight="1" outlineLevel="2">
      <c r="A18" s="147">
        <v>1013</v>
      </c>
      <c r="B18" s="148" t="s">
        <v>39</v>
      </c>
      <c r="C18" s="168">
        <f t="shared" si="19"/>
        <v>0</v>
      </c>
      <c r="D18" s="168">
        <f t="shared" si="20"/>
        <v>0</v>
      </c>
      <c r="E18" s="168">
        <f t="shared" si="21"/>
        <v>0</v>
      </c>
      <c r="F18" s="169"/>
      <c r="G18" s="169"/>
      <c r="H18" s="169"/>
      <c r="I18" s="169"/>
      <c r="J18" s="169"/>
      <c r="K18" s="169"/>
      <c r="L18" s="169"/>
      <c r="M18" s="159"/>
      <c r="N18" s="159"/>
      <c r="O18" s="159"/>
      <c r="P18" s="159"/>
      <c r="Q18" s="159"/>
      <c r="R18" s="159">
        <f t="shared" si="3"/>
        <v>0</v>
      </c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>
        <f t="shared" si="15"/>
        <v>0</v>
      </c>
      <c r="AF18" s="167">
        <f t="shared" si="16"/>
        <v>0</v>
      </c>
      <c r="AG18" s="167">
        <f t="shared" si="17"/>
        <v>0</v>
      </c>
      <c r="AH18" s="167">
        <f t="shared" si="18"/>
        <v>0</v>
      </c>
    </row>
    <row r="19" spans="1:34" ht="13.5" hidden="1" customHeight="1" outlineLevel="2">
      <c r="A19" s="147">
        <v>1014</v>
      </c>
      <c r="B19" s="148" t="s">
        <v>41</v>
      </c>
      <c r="C19" s="168">
        <f t="shared" si="19"/>
        <v>0</v>
      </c>
      <c r="D19" s="168">
        <f t="shared" si="20"/>
        <v>0</v>
      </c>
      <c r="E19" s="168">
        <f t="shared" si="21"/>
        <v>0</v>
      </c>
      <c r="F19" s="169"/>
      <c r="G19" s="169"/>
      <c r="H19" s="169"/>
      <c r="I19" s="169"/>
      <c r="J19" s="169"/>
      <c r="K19" s="169"/>
      <c r="L19" s="169"/>
      <c r="M19" s="159"/>
      <c r="N19" s="159"/>
      <c r="O19" s="159"/>
      <c r="P19" s="159"/>
      <c r="Q19" s="159"/>
      <c r="R19" s="159">
        <f t="shared" si="3"/>
        <v>0</v>
      </c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>
        <f t="shared" si="15"/>
        <v>0</v>
      </c>
      <c r="AF19" s="167">
        <f t="shared" si="16"/>
        <v>0</v>
      </c>
      <c r="AG19" s="167">
        <f t="shared" si="17"/>
        <v>0</v>
      </c>
      <c r="AH19" s="167">
        <f t="shared" si="18"/>
        <v>0</v>
      </c>
    </row>
    <row r="20" spans="1:34" ht="13.5" hidden="1" customHeight="1" outlineLevel="2">
      <c r="A20" s="147">
        <v>1015</v>
      </c>
      <c r="B20" s="148" t="s">
        <v>43</v>
      </c>
      <c r="C20" s="168">
        <f t="shared" si="19"/>
        <v>0</v>
      </c>
      <c r="D20" s="168">
        <f t="shared" si="20"/>
        <v>0</v>
      </c>
      <c r="E20" s="168">
        <f t="shared" si="21"/>
        <v>0</v>
      </c>
      <c r="F20" s="169"/>
      <c r="G20" s="169"/>
      <c r="H20" s="169"/>
      <c r="I20" s="169"/>
      <c r="J20" s="169"/>
      <c r="K20" s="169"/>
      <c r="L20" s="169"/>
      <c r="M20" s="159"/>
      <c r="N20" s="159"/>
      <c r="O20" s="159"/>
      <c r="P20" s="159"/>
      <c r="Q20" s="159"/>
      <c r="R20" s="159">
        <f t="shared" si="3"/>
        <v>0</v>
      </c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>
        <f t="shared" si="15"/>
        <v>0</v>
      </c>
      <c r="AF20" s="167">
        <f t="shared" si="16"/>
        <v>0</v>
      </c>
      <c r="AG20" s="167">
        <f t="shared" si="17"/>
        <v>0</v>
      </c>
      <c r="AH20" s="167">
        <f t="shared" si="18"/>
        <v>0</v>
      </c>
    </row>
    <row r="21" spans="1:34" ht="13.5" hidden="1" customHeight="1" outlineLevel="2">
      <c r="A21" s="147">
        <v>1016</v>
      </c>
      <c r="B21" s="148" t="s">
        <v>45</v>
      </c>
      <c r="C21" s="168">
        <f t="shared" si="19"/>
        <v>0</v>
      </c>
      <c r="D21" s="168">
        <f t="shared" si="20"/>
        <v>0</v>
      </c>
      <c r="E21" s="168">
        <f t="shared" si="21"/>
        <v>0</v>
      </c>
      <c r="F21" s="169"/>
      <c r="G21" s="169"/>
      <c r="H21" s="169"/>
      <c r="I21" s="169"/>
      <c r="J21" s="169"/>
      <c r="K21" s="169"/>
      <c r="L21" s="169"/>
      <c r="M21" s="159"/>
      <c r="N21" s="159"/>
      <c r="O21" s="159"/>
      <c r="P21" s="159"/>
      <c r="Q21" s="159"/>
      <c r="R21" s="159">
        <f t="shared" si="3"/>
        <v>0</v>
      </c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>
        <f t="shared" si="15"/>
        <v>0</v>
      </c>
      <c r="AF21" s="167">
        <f t="shared" si="16"/>
        <v>0</v>
      </c>
      <c r="AG21" s="167">
        <f t="shared" si="17"/>
        <v>0</v>
      </c>
      <c r="AH21" s="167">
        <f t="shared" si="18"/>
        <v>0</v>
      </c>
    </row>
    <row r="22" spans="1:34" ht="13.5" hidden="1" customHeight="1" outlineLevel="2">
      <c r="A22" s="147">
        <v>1017</v>
      </c>
      <c r="B22" s="148" t="s">
        <v>47</v>
      </c>
      <c r="C22" s="168">
        <f t="shared" si="19"/>
        <v>0</v>
      </c>
      <c r="D22" s="168">
        <f t="shared" si="20"/>
        <v>0</v>
      </c>
      <c r="E22" s="168">
        <f t="shared" si="21"/>
        <v>0</v>
      </c>
      <c r="F22" s="169"/>
      <c r="G22" s="169"/>
      <c r="H22" s="169"/>
      <c r="I22" s="169"/>
      <c r="J22" s="169"/>
      <c r="K22" s="169"/>
      <c r="L22" s="169"/>
      <c r="M22" s="159"/>
      <c r="N22" s="159"/>
      <c r="O22" s="159"/>
      <c r="P22" s="159"/>
      <c r="Q22" s="159"/>
      <c r="R22" s="159">
        <f t="shared" si="3"/>
        <v>0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>
        <f t="shared" si="15"/>
        <v>0</v>
      </c>
      <c r="AF22" s="167">
        <f t="shared" si="16"/>
        <v>0</v>
      </c>
      <c r="AG22" s="167">
        <f t="shared" si="17"/>
        <v>0</v>
      </c>
      <c r="AH22" s="167">
        <f t="shared" si="18"/>
        <v>0</v>
      </c>
    </row>
    <row r="23" spans="1:34" ht="13.5" hidden="1" customHeight="1" outlineLevel="2">
      <c r="A23" s="147">
        <v>1018</v>
      </c>
      <c r="B23" s="148" t="s">
        <v>49</v>
      </c>
      <c r="C23" s="168">
        <f t="shared" si="19"/>
        <v>0</v>
      </c>
      <c r="D23" s="168">
        <f t="shared" si="20"/>
        <v>0</v>
      </c>
      <c r="E23" s="168">
        <f t="shared" si="21"/>
        <v>0</v>
      </c>
      <c r="F23" s="169"/>
      <c r="G23" s="169"/>
      <c r="H23" s="169"/>
      <c r="I23" s="169"/>
      <c r="J23" s="169"/>
      <c r="K23" s="169"/>
      <c r="L23" s="169"/>
      <c r="M23" s="159"/>
      <c r="N23" s="159"/>
      <c r="O23" s="159"/>
      <c r="P23" s="159"/>
      <c r="Q23" s="159"/>
      <c r="R23" s="159">
        <f t="shared" si="3"/>
        <v>0</v>
      </c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>
        <f t="shared" si="15"/>
        <v>0</v>
      </c>
      <c r="AF23" s="167">
        <f t="shared" si="16"/>
        <v>0</v>
      </c>
      <c r="AG23" s="167">
        <f t="shared" si="17"/>
        <v>0</v>
      </c>
      <c r="AH23" s="167">
        <f t="shared" si="18"/>
        <v>0</v>
      </c>
    </row>
    <row r="24" spans="1:34" ht="13.5" hidden="1" customHeight="1" outlineLevel="2">
      <c r="A24" s="147">
        <v>1019</v>
      </c>
      <c r="B24" s="148" t="s">
        <v>51</v>
      </c>
      <c r="C24" s="168">
        <f t="shared" si="19"/>
        <v>0</v>
      </c>
      <c r="D24" s="168">
        <f t="shared" si="20"/>
        <v>0</v>
      </c>
      <c r="E24" s="168">
        <f t="shared" si="21"/>
        <v>0</v>
      </c>
      <c r="F24" s="169"/>
      <c r="G24" s="169"/>
      <c r="H24" s="169"/>
      <c r="I24" s="169"/>
      <c r="J24" s="169"/>
      <c r="K24" s="169"/>
      <c r="L24" s="169"/>
      <c r="M24" s="159"/>
      <c r="N24" s="159"/>
      <c r="O24" s="159"/>
      <c r="P24" s="159"/>
      <c r="Q24" s="159"/>
      <c r="R24" s="159">
        <f t="shared" si="3"/>
        <v>0</v>
      </c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>
        <f t="shared" si="15"/>
        <v>0</v>
      </c>
      <c r="AF24" s="167">
        <f t="shared" si="16"/>
        <v>0</v>
      </c>
      <c r="AG24" s="167">
        <f t="shared" si="17"/>
        <v>0</v>
      </c>
      <c r="AH24" s="167">
        <f t="shared" si="18"/>
        <v>0</v>
      </c>
    </row>
    <row r="25" spans="1:34" hidden="1" outlineLevel="2">
      <c r="A25" s="147">
        <v>1020</v>
      </c>
      <c r="B25" s="148" t="s">
        <v>53</v>
      </c>
      <c r="C25" s="168">
        <f t="shared" si="19"/>
        <v>0</v>
      </c>
      <c r="D25" s="168">
        <f t="shared" si="20"/>
        <v>0</v>
      </c>
      <c r="E25" s="168">
        <f t="shared" si="21"/>
        <v>0</v>
      </c>
      <c r="F25" s="169"/>
      <c r="G25" s="169"/>
      <c r="H25" s="169"/>
      <c r="I25" s="169"/>
      <c r="J25" s="169"/>
      <c r="K25" s="169"/>
      <c r="L25" s="169"/>
      <c r="M25" s="159"/>
      <c r="N25" s="159"/>
      <c r="O25" s="159"/>
      <c r="P25" s="159"/>
      <c r="Q25" s="159"/>
      <c r="R25" s="159">
        <f t="shared" si="3"/>
        <v>0</v>
      </c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>
        <f t="shared" si="15"/>
        <v>0</v>
      </c>
      <c r="AF25" s="167">
        <f t="shared" si="16"/>
        <v>0</v>
      </c>
      <c r="AG25" s="167">
        <f t="shared" si="17"/>
        <v>0</v>
      </c>
      <c r="AH25" s="167">
        <f t="shared" si="18"/>
        <v>0</v>
      </c>
    </row>
    <row r="26" spans="1:34" ht="13.5" hidden="1" customHeight="1" outlineLevel="2">
      <c r="A26" s="147">
        <v>1021</v>
      </c>
      <c r="B26" s="148" t="s">
        <v>55</v>
      </c>
      <c r="C26" s="168">
        <f t="shared" si="19"/>
        <v>0</v>
      </c>
      <c r="D26" s="168">
        <f t="shared" si="20"/>
        <v>0</v>
      </c>
      <c r="E26" s="168">
        <f t="shared" si="21"/>
        <v>0</v>
      </c>
      <c r="F26" s="169"/>
      <c r="G26" s="169"/>
      <c r="H26" s="169"/>
      <c r="I26" s="169"/>
      <c r="J26" s="169"/>
      <c r="K26" s="169"/>
      <c r="L26" s="169"/>
      <c r="M26" s="159"/>
      <c r="N26" s="159"/>
      <c r="O26" s="159"/>
      <c r="P26" s="159"/>
      <c r="Q26" s="159"/>
      <c r="R26" s="159">
        <f t="shared" si="3"/>
        <v>0</v>
      </c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>
        <f t="shared" si="15"/>
        <v>0</v>
      </c>
      <c r="AF26" s="167">
        <f t="shared" si="16"/>
        <v>0</v>
      </c>
      <c r="AG26" s="167">
        <f t="shared" si="17"/>
        <v>0</v>
      </c>
      <c r="AH26" s="167">
        <f t="shared" si="18"/>
        <v>0</v>
      </c>
    </row>
    <row r="27" spans="1:34" ht="13.5" hidden="1" customHeight="1" outlineLevel="2">
      <c r="A27" s="149">
        <v>1022</v>
      </c>
      <c r="B27" s="150" t="s">
        <v>57</v>
      </c>
      <c r="C27" s="168">
        <f t="shared" si="19"/>
        <v>0</v>
      </c>
      <c r="D27" s="168">
        <f t="shared" si="20"/>
        <v>0</v>
      </c>
      <c r="E27" s="168">
        <f t="shared" si="21"/>
        <v>0</v>
      </c>
      <c r="F27" s="169"/>
      <c r="G27" s="169"/>
      <c r="H27" s="169"/>
      <c r="I27" s="169"/>
      <c r="J27" s="169"/>
      <c r="K27" s="169"/>
      <c r="L27" s="169"/>
      <c r="M27" s="159"/>
      <c r="N27" s="159"/>
      <c r="O27" s="159"/>
      <c r="P27" s="159"/>
      <c r="Q27" s="159"/>
      <c r="R27" s="159">
        <f t="shared" si="3"/>
        <v>0</v>
      </c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>
        <f t="shared" si="15"/>
        <v>0</v>
      </c>
      <c r="AF27" s="167">
        <f t="shared" si="16"/>
        <v>0</v>
      </c>
      <c r="AG27" s="167">
        <f t="shared" si="17"/>
        <v>0</v>
      </c>
      <c r="AH27" s="167">
        <f t="shared" si="18"/>
        <v>0</v>
      </c>
    </row>
    <row r="28" spans="1:34" ht="13.5" hidden="1" customHeight="1" outlineLevel="1">
      <c r="A28" s="165">
        <v>2000</v>
      </c>
      <c r="B28" s="166" t="s">
        <v>343</v>
      </c>
      <c r="C28" s="167">
        <f>SUM(C29:C35)</f>
        <v>0</v>
      </c>
      <c r="D28" s="167">
        <f t="shared" ref="D28:E28" si="22">SUM(D29:D35)</f>
        <v>0</v>
      </c>
      <c r="E28" s="167">
        <f t="shared" si="22"/>
        <v>0</v>
      </c>
      <c r="F28" s="167">
        <f t="shared" ref="F28:Q28" si="23">SUM(F29:F35)</f>
        <v>0</v>
      </c>
      <c r="G28" s="167">
        <f t="shared" si="23"/>
        <v>0</v>
      </c>
      <c r="H28" s="167">
        <f t="shared" si="23"/>
        <v>0</v>
      </c>
      <c r="I28" s="167">
        <f t="shared" si="23"/>
        <v>0</v>
      </c>
      <c r="J28" s="167">
        <f t="shared" si="23"/>
        <v>0</v>
      </c>
      <c r="K28" s="167">
        <f t="shared" si="23"/>
        <v>0</v>
      </c>
      <c r="L28" s="167">
        <f t="shared" si="23"/>
        <v>0</v>
      </c>
      <c r="M28" s="167">
        <f t="shared" si="23"/>
        <v>0</v>
      </c>
      <c r="N28" s="167">
        <f t="shared" si="23"/>
        <v>0</v>
      </c>
      <c r="O28" s="167">
        <f t="shared" si="23"/>
        <v>0</v>
      </c>
      <c r="P28" s="167">
        <f t="shared" si="23"/>
        <v>0</v>
      </c>
      <c r="Q28" s="167">
        <f t="shared" si="23"/>
        <v>0</v>
      </c>
      <c r="R28" s="167">
        <f t="shared" si="3"/>
        <v>0</v>
      </c>
      <c r="S28" s="167">
        <f t="shared" ref="S28:AD28" si="24">SUM(S29:S35)</f>
        <v>0</v>
      </c>
      <c r="T28" s="167">
        <f t="shared" si="24"/>
        <v>0</v>
      </c>
      <c r="U28" s="167">
        <f t="shared" si="24"/>
        <v>0</v>
      </c>
      <c r="V28" s="167">
        <f t="shared" si="24"/>
        <v>0</v>
      </c>
      <c r="W28" s="167">
        <f t="shared" si="24"/>
        <v>0</v>
      </c>
      <c r="X28" s="167">
        <f t="shared" si="24"/>
        <v>0</v>
      </c>
      <c r="Y28" s="167">
        <f t="shared" si="24"/>
        <v>0</v>
      </c>
      <c r="Z28" s="167">
        <f t="shared" si="24"/>
        <v>0</v>
      </c>
      <c r="AA28" s="167">
        <f t="shared" si="24"/>
        <v>0</v>
      </c>
      <c r="AB28" s="167">
        <f t="shared" si="24"/>
        <v>0</v>
      </c>
      <c r="AC28" s="167">
        <f t="shared" si="24"/>
        <v>0</v>
      </c>
      <c r="AD28" s="167">
        <f t="shared" si="24"/>
        <v>0</v>
      </c>
      <c r="AE28" s="167">
        <f t="shared" si="15"/>
        <v>0</v>
      </c>
      <c r="AF28" s="167">
        <f>R28</f>
        <v>0</v>
      </c>
      <c r="AG28" s="167">
        <f>AE28</f>
        <v>0</v>
      </c>
      <c r="AH28" s="167">
        <f>AF28-AG28</f>
        <v>0</v>
      </c>
    </row>
    <row r="29" spans="1:34" ht="13.5" hidden="1" customHeight="1" outlineLevel="2">
      <c r="A29" s="149">
        <v>2001</v>
      </c>
      <c r="B29" s="150" t="s">
        <v>60</v>
      </c>
      <c r="C29" s="168">
        <f>R29</f>
        <v>0</v>
      </c>
      <c r="D29" s="168">
        <f>AE29</f>
        <v>0</v>
      </c>
      <c r="E29" s="168">
        <f t="shared" ref="E29:E35" si="25">C29-D29</f>
        <v>0</v>
      </c>
      <c r="F29" s="169"/>
      <c r="G29" s="169"/>
      <c r="H29" s="169"/>
      <c r="I29" s="169"/>
      <c r="J29" s="169"/>
      <c r="K29" s="169"/>
      <c r="L29" s="169"/>
      <c r="M29" s="159"/>
      <c r="N29" s="159"/>
      <c r="O29" s="159"/>
      <c r="P29" s="159"/>
      <c r="Q29" s="159"/>
      <c r="R29" s="159">
        <f t="shared" si="3"/>
        <v>0</v>
      </c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>
        <f t="shared" si="15"/>
        <v>0</v>
      </c>
      <c r="AF29" s="167">
        <f t="shared" ref="AF29:AF89" si="26">R29</f>
        <v>0</v>
      </c>
      <c r="AG29" s="167">
        <f t="shared" ref="AG29:AG89" si="27">AE29</f>
        <v>0</v>
      </c>
      <c r="AH29" s="167">
        <f t="shared" ref="AH29:AH89" si="28">AF29-AG29</f>
        <v>0</v>
      </c>
    </row>
    <row r="30" spans="1:34" ht="13.5" hidden="1" customHeight="1" outlineLevel="2">
      <c r="A30" s="147">
        <v>2002</v>
      </c>
      <c r="B30" s="151" t="s">
        <v>62</v>
      </c>
      <c r="C30" s="168">
        <f t="shared" ref="C30:C35" si="29">R30</f>
        <v>0</v>
      </c>
      <c r="D30" s="168">
        <f t="shared" ref="D30:D35" si="30">AE30</f>
        <v>0</v>
      </c>
      <c r="E30" s="168">
        <f t="shared" si="25"/>
        <v>0</v>
      </c>
      <c r="F30" s="169"/>
      <c r="G30" s="169"/>
      <c r="H30" s="169"/>
      <c r="I30" s="169"/>
      <c r="J30" s="169"/>
      <c r="K30" s="169"/>
      <c r="L30" s="169"/>
      <c r="M30" s="159"/>
      <c r="N30" s="159"/>
      <c r="O30" s="159"/>
      <c r="P30" s="159"/>
      <c r="Q30" s="159"/>
      <c r="R30" s="159">
        <f t="shared" si="3"/>
        <v>0</v>
      </c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>
        <f t="shared" si="15"/>
        <v>0</v>
      </c>
      <c r="AF30" s="167">
        <f t="shared" si="26"/>
        <v>0</v>
      </c>
      <c r="AG30" s="167">
        <f t="shared" si="27"/>
        <v>0</v>
      </c>
      <c r="AH30" s="167">
        <f t="shared" si="28"/>
        <v>0</v>
      </c>
    </row>
    <row r="31" spans="1:34" ht="13.5" hidden="1" customHeight="1" outlineLevel="2">
      <c r="A31" s="147">
        <v>2003</v>
      </c>
      <c r="B31" s="148" t="s">
        <v>64</v>
      </c>
      <c r="C31" s="168">
        <f t="shared" si="29"/>
        <v>0</v>
      </c>
      <c r="D31" s="168">
        <f t="shared" si="30"/>
        <v>0</v>
      </c>
      <c r="E31" s="168">
        <f t="shared" si="25"/>
        <v>0</v>
      </c>
      <c r="F31" s="169"/>
      <c r="G31" s="169"/>
      <c r="H31" s="169"/>
      <c r="I31" s="169"/>
      <c r="J31" s="169"/>
      <c r="K31" s="169"/>
      <c r="L31" s="169"/>
      <c r="M31" s="159"/>
      <c r="N31" s="159"/>
      <c r="O31" s="159"/>
      <c r="P31" s="159"/>
      <c r="Q31" s="159"/>
      <c r="R31" s="159">
        <f t="shared" si="3"/>
        <v>0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>
        <f t="shared" si="15"/>
        <v>0</v>
      </c>
      <c r="AF31" s="167">
        <f t="shared" si="26"/>
        <v>0</v>
      </c>
      <c r="AG31" s="167">
        <f t="shared" si="27"/>
        <v>0</v>
      </c>
      <c r="AH31" s="167">
        <f t="shared" si="28"/>
        <v>0</v>
      </c>
    </row>
    <row r="32" spans="1:34" hidden="1" outlineLevel="2">
      <c r="A32" s="147">
        <v>2004</v>
      </c>
      <c r="B32" s="148" t="s">
        <v>66</v>
      </c>
      <c r="C32" s="168">
        <f t="shared" si="29"/>
        <v>0</v>
      </c>
      <c r="D32" s="168">
        <f t="shared" si="30"/>
        <v>0</v>
      </c>
      <c r="E32" s="168">
        <f t="shared" si="25"/>
        <v>0</v>
      </c>
      <c r="F32" s="169"/>
      <c r="G32" s="169"/>
      <c r="H32" s="169"/>
      <c r="I32" s="169"/>
      <c r="J32" s="169"/>
      <c r="K32" s="169"/>
      <c r="L32" s="169"/>
      <c r="M32" s="159"/>
      <c r="N32" s="159"/>
      <c r="O32" s="159"/>
      <c r="P32" s="159"/>
      <c r="Q32" s="159"/>
      <c r="R32" s="159">
        <f t="shared" si="3"/>
        <v>0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>
        <f t="shared" si="15"/>
        <v>0</v>
      </c>
      <c r="AF32" s="167">
        <f t="shared" si="26"/>
        <v>0</v>
      </c>
      <c r="AG32" s="167">
        <f t="shared" si="27"/>
        <v>0</v>
      </c>
      <c r="AH32" s="167">
        <f t="shared" si="28"/>
        <v>0</v>
      </c>
    </row>
    <row r="33" spans="1:34" hidden="1" outlineLevel="2">
      <c r="A33" s="147">
        <v>2005</v>
      </c>
      <c r="B33" s="148" t="s">
        <v>68</v>
      </c>
      <c r="C33" s="168">
        <f t="shared" si="29"/>
        <v>0</v>
      </c>
      <c r="D33" s="168">
        <f t="shared" si="30"/>
        <v>0</v>
      </c>
      <c r="E33" s="168">
        <f t="shared" si="25"/>
        <v>0</v>
      </c>
      <c r="F33" s="169"/>
      <c r="G33" s="169"/>
      <c r="H33" s="169"/>
      <c r="I33" s="169"/>
      <c r="J33" s="169"/>
      <c r="K33" s="169"/>
      <c r="L33" s="169"/>
      <c r="M33" s="159"/>
      <c r="N33" s="159"/>
      <c r="O33" s="159"/>
      <c r="P33" s="159"/>
      <c r="Q33" s="159"/>
      <c r="R33" s="159">
        <f t="shared" si="3"/>
        <v>0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>
        <f t="shared" si="15"/>
        <v>0</v>
      </c>
      <c r="AF33" s="167">
        <f t="shared" si="26"/>
        <v>0</v>
      </c>
      <c r="AG33" s="167">
        <f t="shared" si="27"/>
        <v>0</v>
      </c>
      <c r="AH33" s="167">
        <f t="shared" si="28"/>
        <v>0</v>
      </c>
    </row>
    <row r="34" spans="1:34" ht="13.5" hidden="1" customHeight="1" outlineLevel="2">
      <c r="A34" s="147">
        <v>2006</v>
      </c>
      <c r="B34" s="148" t="s">
        <v>70</v>
      </c>
      <c r="C34" s="168">
        <f t="shared" si="29"/>
        <v>0</v>
      </c>
      <c r="D34" s="168">
        <f t="shared" si="30"/>
        <v>0</v>
      </c>
      <c r="E34" s="168">
        <f t="shared" si="25"/>
        <v>0</v>
      </c>
      <c r="F34" s="169"/>
      <c r="G34" s="169"/>
      <c r="H34" s="169"/>
      <c r="I34" s="169"/>
      <c r="J34" s="169"/>
      <c r="K34" s="169"/>
      <c r="L34" s="169"/>
      <c r="M34" s="159"/>
      <c r="N34" s="159"/>
      <c r="O34" s="159"/>
      <c r="P34" s="159"/>
      <c r="Q34" s="159"/>
      <c r="R34" s="159">
        <f t="shared" si="3"/>
        <v>0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>
        <f t="shared" si="15"/>
        <v>0</v>
      </c>
      <c r="AF34" s="167">
        <f t="shared" si="26"/>
        <v>0</v>
      </c>
      <c r="AG34" s="167">
        <f t="shared" si="27"/>
        <v>0</v>
      </c>
      <c r="AH34" s="167">
        <f t="shared" si="28"/>
        <v>0</v>
      </c>
    </row>
    <row r="35" spans="1:34" ht="13.5" hidden="1" customHeight="1" outlineLevel="2">
      <c r="A35" s="147">
        <v>2007</v>
      </c>
      <c r="B35" s="148" t="s">
        <v>72</v>
      </c>
      <c r="C35" s="168">
        <f t="shared" si="29"/>
        <v>0</v>
      </c>
      <c r="D35" s="168">
        <f t="shared" si="30"/>
        <v>0</v>
      </c>
      <c r="E35" s="168">
        <f t="shared" si="25"/>
        <v>0</v>
      </c>
      <c r="F35" s="169"/>
      <c r="G35" s="169"/>
      <c r="H35" s="169"/>
      <c r="I35" s="169"/>
      <c r="J35" s="169"/>
      <c r="K35" s="169"/>
      <c r="L35" s="169"/>
      <c r="M35" s="159"/>
      <c r="N35" s="159"/>
      <c r="O35" s="159"/>
      <c r="P35" s="159"/>
      <c r="Q35" s="159"/>
      <c r="R35" s="159">
        <f t="shared" si="3"/>
        <v>0</v>
      </c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>
        <f t="shared" si="15"/>
        <v>0</v>
      </c>
      <c r="AF35" s="167">
        <f t="shared" si="26"/>
        <v>0</v>
      </c>
      <c r="AG35" s="167">
        <f t="shared" si="27"/>
        <v>0</v>
      </c>
      <c r="AH35" s="167">
        <f t="shared" si="28"/>
        <v>0</v>
      </c>
    </row>
    <row r="36" spans="1:34" ht="13.5" hidden="1" customHeight="1" outlineLevel="1">
      <c r="A36" s="165">
        <v>3000</v>
      </c>
      <c r="B36" s="166" t="s">
        <v>357</v>
      </c>
      <c r="C36" s="167">
        <f>SUM(C37:C51)</f>
        <v>0</v>
      </c>
      <c r="D36" s="167">
        <f t="shared" ref="D36:E36" si="31">SUM(D37:D51)</f>
        <v>0</v>
      </c>
      <c r="E36" s="167">
        <f t="shared" si="31"/>
        <v>0</v>
      </c>
      <c r="F36" s="167">
        <f t="shared" ref="F36:R36" si="32">SUM(F37:F51)</f>
        <v>0</v>
      </c>
      <c r="G36" s="167">
        <f t="shared" si="32"/>
        <v>0</v>
      </c>
      <c r="H36" s="167">
        <f t="shared" si="32"/>
        <v>0</v>
      </c>
      <c r="I36" s="167">
        <f t="shared" si="32"/>
        <v>0</v>
      </c>
      <c r="J36" s="167">
        <f t="shared" si="32"/>
        <v>0</v>
      </c>
      <c r="K36" s="167">
        <f t="shared" si="32"/>
        <v>0</v>
      </c>
      <c r="L36" s="167">
        <f t="shared" si="32"/>
        <v>0</v>
      </c>
      <c r="M36" s="167">
        <f t="shared" si="32"/>
        <v>0</v>
      </c>
      <c r="N36" s="167">
        <f t="shared" si="32"/>
        <v>0</v>
      </c>
      <c r="O36" s="167">
        <f t="shared" si="32"/>
        <v>0</v>
      </c>
      <c r="P36" s="167">
        <f t="shared" si="32"/>
        <v>0</v>
      </c>
      <c r="Q36" s="167">
        <f t="shared" si="32"/>
        <v>0</v>
      </c>
      <c r="R36" s="167">
        <f t="shared" si="32"/>
        <v>0</v>
      </c>
      <c r="S36" s="167">
        <f t="shared" ref="S36" si="33">SUM(S37:S51)</f>
        <v>0</v>
      </c>
      <c r="T36" s="167">
        <f t="shared" ref="T36" si="34">SUM(T37:T51)</f>
        <v>0</v>
      </c>
      <c r="U36" s="167">
        <f t="shared" ref="U36" si="35">SUM(U37:U51)</f>
        <v>0</v>
      </c>
      <c r="V36" s="167">
        <f t="shared" ref="V36" si="36">SUM(V37:V51)</f>
        <v>0</v>
      </c>
      <c r="W36" s="167">
        <f t="shared" ref="W36" si="37">SUM(W37:W51)</f>
        <v>0</v>
      </c>
      <c r="X36" s="167">
        <f t="shared" ref="X36" si="38">SUM(X37:X51)</f>
        <v>0</v>
      </c>
      <c r="Y36" s="167">
        <f t="shared" ref="Y36" si="39">SUM(Y37:Y51)</f>
        <v>0</v>
      </c>
      <c r="Z36" s="167">
        <f t="shared" ref="Z36" si="40">SUM(Z37:Z51)</f>
        <v>0</v>
      </c>
      <c r="AA36" s="167">
        <f t="shared" ref="AA36" si="41">SUM(AA37:AA51)</f>
        <v>0</v>
      </c>
      <c r="AB36" s="167">
        <f t="shared" ref="AB36" si="42">SUM(AB37:AB51)</f>
        <v>0</v>
      </c>
      <c r="AC36" s="167">
        <f t="shared" ref="AC36" si="43">SUM(AC37:AC51)</f>
        <v>0</v>
      </c>
      <c r="AD36" s="167">
        <f t="shared" ref="AD36:AE36" si="44">SUM(AD37:AD51)</f>
        <v>0</v>
      </c>
      <c r="AE36" s="167">
        <f t="shared" si="44"/>
        <v>0</v>
      </c>
      <c r="AF36" s="167">
        <f t="shared" si="26"/>
        <v>0</v>
      </c>
      <c r="AG36" s="167">
        <f t="shared" si="27"/>
        <v>0</v>
      </c>
      <c r="AH36" s="167">
        <f t="shared" si="28"/>
        <v>0</v>
      </c>
    </row>
    <row r="37" spans="1:34" ht="13.5" hidden="1" customHeight="1" outlineLevel="2">
      <c r="A37" s="149">
        <v>3002</v>
      </c>
      <c r="B37" s="150" t="s">
        <v>74</v>
      </c>
      <c r="C37" s="168">
        <f t="shared" ref="C37:C51" si="45">R37</f>
        <v>0</v>
      </c>
      <c r="D37" s="168">
        <f t="shared" ref="D37:D51" si="46">AE37</f>
        <v>0</v>
      </c>
      <c r="E37" s="168">
        <f t="shared" ref="E37:E51" si="47">C37-D37</f>
        <v>0</v>
      </c>
      <c r="F37" s="169"/>
      <c r="G37" s="169"/>
      <c r="H37" s="169"/>
      <c r="I37" s="169"/>
      <c r="J37" s="169"/>
      <c r="K37" s="169"/>
      <c r="L37" s="169"/>
      <c r="M37" s="159"/>
      <c r="N37" s="159"/>
      <c r="O37" s="159"/>
      <c r="P37" s="159"/>
      <c r="Q37" s="159"/>
      <c r="R37" s="159">
        <f t="shared" si="3"/>
        <v>0</v>
      </c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>
        <f t="shared" si="15"/>
        <v>0</v>
      </c>
      <c r="AF37" s="167">
        <f t="shared" si="26"/>
        <v>0</v>
      </c>
      <c r="AG37" s="167">
        <f t="shared" si="27"/>
        <v>0</v>
      </c>
      <c r="AH37" s="167">
        <f t="shared" si="28"/>
        <v>0</v>
      </c>
    </row>
    <row r="38" spans="1:34" ht="13.5" hidden="1" customHeight="1" outlineLevel="2">
      <c r="A38" s="149">
        <v>3003</v>
      </c>
      <c r="B38" s="150" t="s">
        <v>76</v>
      </c>
      <c r="C38" s="168">
        <f t="shared" si="45"/>
        <v>0</v>
      </c>
      <c r="D38" s="168">
        <f t="shared" si="46"/>
        <v>0</v>
      </c>
      <c r="E38" s="168">
        <f t="shared" si="47"/>
        <v>0</v>
      </c>
      <c r="F38" s="169"/>
      <c r="G38" s="169"/>
      <c r="H38" s="169"/>
      <c r="I38" s="169"/>
      <c r="J38" s="169"/>
      <c r="K38" s="169"/>
      <c r="L38" s="169"/>
      <c r="M38" s="159"/>
      <c r="N38" s="159"/>
      <c r="O38" s="159"/>
      <c r="P38" s="159"/>
      <c r="Q38" s="159"/>
      <c r="R38" s="159">
        <f t="shared" si="3"/>
        <v>0</v>
      </c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>
        <f t="shared" si="15"/>
        <v>0</v>
      </c>
      <c r="AF38" s="167">
        <f t="shared" si="26"/>
        <v>0</v>
      </c>
      <c r="AG38" s="167">
        <f t="shared" si="27"/>
        <v>0</v>
      </c>
      <c r="AH38" s="167">
        <f t="shared" si="28"/>
        <v>0</v>
      </c>
    </row>
    <row r="39" spans="1:34" hidden="1" outlineLevel="2">
      <c r="A39" s="149">
        <v>3004</v>
      </c>
      <c r="B39" s="150" t="s">
        <v>78</v>
      </c>
      <c r="C39" s="168">
        <f t="shared" si="45"/>
        <v>0</v>
      </c>
      <c r="D39" s="168">
        <f t="shared" si="46"/>
        <v>0</v>
      </c>
      <c r="E39" s="168">
        <f t="shared" si="47"/>
        <v>0</v>
      </c>
      <c r="F39" s="169"/>
      <c r="G39" s="169"/>
      <c r="H39" s="169"/>
      <c r="I39" s="169"/>
      <c r="J39" s="169"/>
      <c r="K39" s="169"/>
      <c r="L39" s="169"/>
      <c r="M39" s="159"/>
      <c r="N39" s="159"/>
      <c r="O39" s="159"/>
      <c r="P39" s="159"/>
      <c r="Q39" s="159"/>
      <c r="R39" s="159">
        <f t="shared" si="3"/>
        <v>0</v>
      </c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>
        <f t="shared" si="15"/>
        <v>0</v>
      </c>
      <c r="AF39" s="167">
        <f t="shared" si="26"/>
        <v>0</v>
      </c>
      <c r="AG39" s="167">
        <f t="shared" si="27"/>
        <v>0</v>
      </c>
      <c r="AH39" s="167">
        <f t="shared" si="28"/>
        <v>0</v>
      </c>
    </row>
    <row r="40" spans="1:34" hidden="1" outlineLevel="2">
      <c r="A40" s="147">
        <v>3005</v>
      </c>
      <c r="B40" s="148" t="s">
        <v>80</v>
      </c>
      <c r="C40" s="168">
        <f t="shared" si="45"/>
        <v>0</v>
      </c>
      <c r="D40" s="168">
        <f t="shared" si="46"/>
        <v>0</v>
      </c>
      <c r="E40" s="168">
        <f t="shared" si="47"/>
        <v>0</v>
      </c>
      <c r="F40" s="169"/>
      <c r="G40" s="169"/>
      <c r="H40" s="169"/>
      <c r="I40" s="169"/>
      <c r="J40" s="169"/>
      <c r="K40" s="169"/>
      <c r="L40" s="169"/>
      <c r="M40" s="159"/>
      <c r="N40" s="159"/>
      <c r="O40" s="159"/>
      <c r="P40" s="159"/>
      <c r="Q40" s="159"/>
      <c r="R40" s="159">
        <f t="shared" si="3"/>
        <v>0</v>
      </c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>
        <f t="shared" si="15"/>
        <v>0</v>
      </c>
      <c r="AF40" s="167">
        <f t="shared" si="26"/>
        <v>0</v>
      </c>
      <c r="AG40" s="167">
        <f t="shared" si="27"/>
        <v>0</v>
      </c>
      <c r="AH40" s="167">
        <f t="shared" si="28"/>
        <v>0</v>
      </c>
    </row>
    <row r="41" spans="1:34" ht="13.5" hidden="1" customHeight="1" outlineLevel="2">
      <c r="A41" s="147">
        <v>3006</v>
      </c>
      <c r="B41" s="148" t="s">
        <v>81</v>
      </c>
      <c r="C41" s="168">
        <f t="shared" si="45"/>
        <v>0</v>
      </c>
      <c r="D41" s="168">
        <f t="shared" si="46"/>
        <v>0</v>
      </c>
      <c r="E41" s="168">
        <f t="shared" si="47"/>
        <v>0</v>
      </c>
      <c r="F41" s="169"/>
      <c r="G41" s="169"/>
      <c r="H41" s="169"/>
      <c r="I41" s="169"/>
      <c r="J41" s="169"/>
      <c r="K41" s="169"/>
      <c r="L41" s="169"/>
      <c r="M41" s="159"/>
      <c r="N41" s="159"/>
      <c r="O41" s="159"/>
      <c r="P41" s="159"/>
      <c r="Q41" s="159"/>
      <c r="R41" s="159">
        <f t="shared" si="3"/>
        <v>0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>
        <f t="shared" si="15"/>
        <v>0</v>
      </c>
      <c r="AF41" s="167">
        <f t="shared" si="26"/>
        <v>0</v>
      </c>
      <c r="AG41" s="167">
        <f t="shared" si="27"/>
        <v>0</v>
      </c>
      <c r="AH41" s="167">
        <f t="shared" si="28"/>
        <v>0</v>
      </c>
    </row>
    <row r="42" spans="1:34" ht="13.5" hidden="1" customHeight="1" outlineLevel="2">
      <c r="A42" s="147">
        <v>3010</v>
      </c>
      <c r="B42" s="148" t="s">
        <v>83</v>
      </c>
      <c r="C42" s="168">
        <f t="shared" si="45"/>
        <v>0</v>
      </c>
      <c r="D42" s="168">
        <f t="shared" si="46"/>
        <v>0</v>
      </c>
      <c r="E42" s="168">
        <f t="shared" si="47"/>
        <v>0</v>
      </c>
      <c r="F42" s="169"/>
      <c r="G42" s="169"/>
      <c r="H42" s="169"/>
      <c r="I42" s="169"/>
      <c r="J42" s="169"/>
      <c r="K42" s="169"/>
      <c r="L42" s="169"/>
      <c r="M42" s="159"/>
      <c r="N42" s="159"/>
      <c r="O42" s="159"/>
      <c r="P42" s="159"/>
      <c r="Q42" s="159"/>
      <c r="R42" s="159">
        <f t="shared" si="3"/>
        <v>0</v>
      </c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>
        <f t="shared" si="15"/>
        <v>0</v>
      </c>
      <c r="AF42" s="167">
        <f t="shared" si="26"/>
        <v>0</v>
      </c>
      <c r="AG42" s="167">
        <f t="shared" si="27"/>
        <v>0</v>
      </c>
      <c r="AH42" s="167">
        <f t="shared" si="28"/>
        <v>0</v>
      </c>
    </row>
    <row r="43" spans="1:34" hidden="1" outlineLevel="2">
      <c r="A43" s="147">
        <v>3012</v>
      </c>
      <c r="B43" s="148" t="s">
        <v>84</v>
      </c>
      <c r="C43" s="168">
        <f t="shared" si="45"/>
        <v>0</v>
      </c>
      <c r="D43" s="168">
        <f t="shared" si="46"/>
        <v>0</v>
      </c>
      <c r="E43" s="168">
        <f t="shared" si="47"/>
        <v>0</v>
      </c>
      <c r="F43" s="169"/>
      <c r="G43" s="169"/>
      <c r="H43" s="169"/>
      <c r="I43" s="169"/>
      <c r="J43" s="169"/>
      <c r="K43" s="169"/>
      <c r="L43" s="169"/>
      <c r="M43" s="159"/>
      <c r="N43" s="159"/>
      <c r="O43" s="159"/>
      <c r="P43" s="159"/>
      <c r="Q43" s="159"/>
      <c r="R43" s="159">
        <f t="shared" si="3"/>
        <v>0</v>
      </c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>
        <f t="shared" si="15"/>
        <v>0</v>
      </c>
      <c r="AF43" s="167">
        <f t="shared" si="26"/>
        <v>0</v>
      </c>
      <c r="AG43" s="167">
        <f t="shared" si="27"/>
        <v>0</v>
      </c>
      <c r="AH43" s="167">
        <f t="shared" si="28"/>
        <v>0</v>
      </c>
    </row>
    <row r="44" spans="1:34" ht="13.5" hidden="1" customHeight="1" outlineLevel="2">
      <c r="A44" s="147">
        <v>3013</v>
      </c>
      <c r="B44" s="148" t="s">
        <v>85</v>
      </c>
      <c r="C44" s="168">
        <f t="shared" si="45"/>
        <v>0</v>
      </c>
      <c r="D44" s="168">
        <f t="shared" si="46"/>
        <v>0</v>
      </c>
      <c r="E44" s="168">
        <f t="shared" si="47"/>
        <v>0</v>
      </c>
      <c r="F44" s="169"/>
      <c r="G44" s="169"/>
      <c r="H44" s="169"/>
      <c r="I44" s="169"/>
      <c r="J44" s="169"/>
      <c r="K44" s="169"/>
      <c r="L44" s="169"/>
      <c r="M44" s="159"/>
      <c r="N44" s="159"/>
      <c r="O44" s="159"/>
      <c r="P44" s="159"/>
      <c r="Q44" s="159"/>
      <c r="R44" s="159">
        <f t="shared" si="3"/>
        <v>0</v>
      </c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>
        <f t="shared" si="15"/>
        <v>0</v>
      </c>
      <c r="AF44" s="167">
        <f t="shared" si="26"/>
        <v>0</v>
      </c>
      <c r="AG44" s="167">
        <f t="shared" si="27"/>
        <v>0</v>
      </c>
      <c r="AH44" s="167">
        <f t="shared" si="28"/>
        <v>0</v>
      </c>
    </row>
    <row r="45" spans="1:34" hidden="1" outlineLevel="2">
      <c r="A45" s="149">
        <v>3015</v>
      </c>
      <c r="B45" s="150" t="s">
        <v>86</v>
      </c>
      <c r="C45" s="168">
        <f t="shared" si="45"/>
        <v>0</v>
      </c>
      <c r="D45" s="168">
        <f t="shared" si="46"/>
        <v>0</v>
      </c>
      <c r="E45" s="168">
        <f t="shared" si="47"/>
        <v>0</v>
      </c>
      <c r="F45" s="169"/>
      <c r="G45" s="169"/>
      <c r="H45" s="169"/>
      <c r="I45" s="169"/>
      <c r="J45" s="169"/>
      <c r="K45" s="169"/>
      <c r="L45" s="169"/>
      <c r="M45" s="159"/>
      <c r="N45" s="159"/>
      <c r="O45" s="159"/>
      <c r="P45" s="159"/>
      <c r="Q45" s="159"/>
      <c r="R45" s="159">
        <f t="shared" si="3"/>
        <v>0</v>
      </c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>
        <f t="shared" si="15"/>
        <v>0</v>
      </c>
      <c r="AF45" s="167">
        <f t="shared" si="26"/>
        <v>0</v>
      </c>
      <c r="AG45" s="167">
        <f t="shared" si="27"/>
        <v>0</v>
      </c>
      <c r="AH45" s="167">
        <f t="shared" si="28"/>
        <v>0</v>
      </c>
    </row>
    <row r="46" spans="1:34" hidden="1" outlineLevel="2">
      <c r="A46" s="147">
        <v>3016</v>
      </c>
      <c r="B46" s="148" t="s">
        <v>88</v>
      </c>
      <c r="C46" s="168">
        <f t="shared" si="45"/>
        <v>0</v>
      </c>
      <c r="D46" s="168">
        <f t="shared" si="46"/>
        <v>0</v>
      </c>
      <c r="E46" s="168">
        <f t="shared" si="47"/>
        <v>0</v>
      </c>
      <c r="F46" s="169"/>
      <c r="G46" s="169"/>
      <c r="H46" s="169"/>
      <c r="I46" s="169"/>
      <c r="J46" s="169"/>
      <c r="K46" s="169"/>
      <c r="L46" s="169"/>
      <c r="M46" s="159"/>
      <c r="N46" s="159"/>
      <c r="O46" s="159"/>
      <c r="P46" s="159"/>
      <c r="Q46" s="159"/>
      <c r="R46" s="159">
        <f t="shared" si="3"/>
        <v>0</v>
      </c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>
        <f t="shared" si="15"/>
        <v>0</v>
      </c>
      <c r="AF46" s="167">
        <f t="shared" si="26"/>
        <v>0</v>
      </c>
      <c r="AG46" s="167">
        <f t="shared" si="27"/>
        <v>0</v>
      </c>
      <c r="AH46" s="167">
        <f t="shared" si="28"/>
        <v>0</v>
      </c>
    </row>
    <row r="47" spans="1:34" hidden="1" outlineLevel="2">
      <c r="A47" s="149">
        <v>3018</v>
      </c>
      <c r="B47" s="150" t="s">
        <v>89</v>
      </c>
      <c r="C47" s="168">
        <f t="shared" si="45"/>
        <v>0</v>
      </c>
      <c r="D47" s="168">
        <f t="shared" si="46"/>
        <v>0</v>
      </c>
      <c r="E47" s="168">
        <f t="shared" si="47"/>
        <v>0</v>
      </c>
      <c r="F47" s="169"/>
      <c r="G47" s="169"/>
      <c r="H47" s="169"/>
      <c r="I47" s="169"/>
      <c r="J47" s="169"/>
      <c r="K47" s="169"/>
      <c r="L47" s="169"/>
      <c r="M47" s="159"/>
      <c r="N47" s="159"/>
      <c r="O47" s="159"/>
      <c r="P47" s="159"/>
      <c r="Q47" s="159"/>
      <c r="R47" s="159">
        <f t="shared" si="3"/>
        <v>0</v>
      </c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>
        <f t="shared" si="15"/>
        <v>0</v>
      </c>
      <c r="AF47" s="167">
        <f t="shared" si="26"/>
        <v>0</v>
      </c>
      <c r="AG47" s="167">
        <f t="shared" si="27"/>
        <v>0</v>
      </c>
      <c r="AH47" s="167">
        <f t="shared" si="28"/>
        <v>0</v>
      </c>
    </row>
    <row r="48" spans="1:34" ht="13.5" hidden="1" customHeight="1" outlineLevel="2">
      <c r="A48" s="149">
        <v>3019</v>
      </c>
      <c r="B48" s="150" t="s">
        <v>91</v>
      </c>
      <c r="C48" s="168">
        <f t="shared" si="45"/>
        <v>0</v>
      </c>
      <c r="D48" s="168">
        <f t="shared" si="46"/>
        <v>0</v>
      </c>
      <c r="E48" s="168">
        <f t="shared" si="47"/>
        <v>0</v>
      </c>
      <c r="F48" s="169"/>
      <c r="G48" s="169"/>
      <c r="H48" s="169"/>
      <c r="I48" s="169"/>
      <c r="J48" s="169"/>
      <c r="K48" s="169"/>
      <c r="L48" s="169"/>
      <c r="M48" s="159"/>
      <c r="N48" s="159"/>
      <c r="O48" s="159"/>
      <c r="P48" s="159"/>
      <c r="Q48" s="159"/>
      <c r="R48" s="159">
        <f t="shared" si="3"/>
        <v>0</v>
      </c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>
        <f t="shared" si="15"/>
        <v>0</v>
      </c>
      <c r="AF48" s="167">
        <f t="shared" si="26"/>
        <v>0</v>
      </c>
      <c r="AG48" s="167">
        <f t="shared" si="27"/>
        <v>0</v>
      </c>
      <c r="AH48" s="167">
        <f t="shared" si="28"/>
        <v>0</v>
      </c>
    </row>
    <row r="49" spans="1:34" ht="13.5" hidden="1" customHeight="1" outlineLevel="2">
      <c r="A49" s="149">
        <v>3020</v>
      </c>
      <c r="B49" s="150" t="s">
        <v>93</v>
      </c>
      <c r="C49" s="168">
        <f t="shared" si="45"/>
        <v>0</v>
      </c>
      <c r="D49" s="168">
        <f t="shared" si="46"/>
        <v>0</v>
      </c>
      <c r="E49" s="168">
        <f t="shared" si="47"/>
        <v>0</v>
      </c>
      <c r="F49" s="169"/>
      <c r="G49" s="169"/>
      <c r="H49" s="169"/>
      <c r="I49" s="169"/>
      <c r="J49" s="169"/>
      <c r="K49" s="169"/>
      <c r="L49" s="169"/>
      <c r="M49" s="159"/>
      <c r="N49" s="159"/>
      <c r="O49" s="159"/>
      <c r="P49" s="159"/>
      <c r="Q49" s="159"/>
      <c r="R49" s="159">
        <f t="shared" si="3"/>
        <v>0</v>
      </c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>
        <f t="shared" si="15"/>
        <v>0</v>
      </c>
      <c r="AF49" s="167">
        <f t="shared" si="26"/>
        <v>0</v>
      </c>
      <c r="AG49" s="167">
        <f t="shared" si="27"/>
        <v>0</v>
      </c>
      <c r="AH49" s="167">
        <f t="shared" si="28"/>
        <v>0</v>
      </c>
    </row>
    <row r="50" spans="1:34" ht="13.5" hidden="1" customHeight="1" outlineLevel="2">
      <c r="A50" s="149">
        <v>3022</v>
      </c>
      <c r="B50" s="150" t="s">
        <v>95</v>
      </c>
      <c r="C50" s="168">
        <f t="shared" si="45"/>
        <v>0</v>
      </c>
      <c r="D50" s="168">
        <f t="shared" si="46"/>
        <v>0</v>
      </c>
      <c r="E50" s="168">
        <f t="shared" si="47"/>
        <v>0</v>
      </c>
      <c r="F50" s="169"/>
      <c r="G50" s="169"/>
      <c r="H50" s="169"/>
      <c r="I50" s="169"/>
      <c r="J50" s="169"/>
      <c r="K50" s="169"/>
      <c r="L50" s="169"/>
      <c r="M50" s="159"/>
      <c r="N50" s="159"/>
      <c r="O50" s="159"/>
      <c r="P50" s="159"/>
      <c r="Q50" s="159"/>
      <c r="R50" s="159">
        <f t="shared" si="3"/>
        <v>0</v>
      </c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>
        <f t="shared" si="15"/>
        <v>0</v>
      </c>
      <c r="AF50" s="167">
        <f t="shared" si="26"/>
        <v>0</v>
      </c>
      <c r="AG50" s="167">
        <f t="shared" si="27"/>
        <v>0</v>
      </c>
      <c r="AH50" s="167">
        <f t="shared" si="28"/>
        <v>0</v>
      </c>
    </row>
    <row r="51" spans="1:34" hidden="1" outlineLevel="2">
      <c r="A51" s="152">
        <v>3023</v>
      </c>
      <c r="B51" s="153" t="s">
        <v>96</v>
      </c>
      <c r="C51" s="168">
        <f t="shared" si="45"/>
        <v>0</v>
      </c>
      <c r="D51" s="168">
        <f t="shared" si="46"/>
        <v>0</v>
      </c>
      <c r="E51" s="168">
        <f t="shared" si="47"/>
        <v>0</v>
      </c>
      <c r="F51" s="169"/>
      <c r="G51" s="169"/>
      <c r="H51" s="169"/>
      <c r="I51" s="169"/>
      <c r="J51" s="169"/>
      <c r="K51" s="169"/>
      <c r="L51" s="169"/>
      <c r="M51" s="159"/>
      <c r="N51" s="159"/>
      <c r="O51" s="159"/>
      <c r="P51" s="159"/>
      <c r="Q51" s="159"/>
      <c r="R51" s="159">
        <f t="shared" si="3"/>
        <v>0</v>
      </c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>
        <f t="shared" si="15"/>
        <v>0</v>
      </c>
      <c r="AF51" s="167">
        <f t="shared" si="26"/>
        <v>0</v>
      </c>
      <c r="AG51" s="167">
        <f t="shared" si="27"/>
        <v>0</v>
      </c>
      <c r="AH51" s="167">
        <f t="shared" si="28"/>
        <v>0</v>
      </c>
    </row>
    <row r="52" spans="1:34" hidden="1" outlineLevel="1">
      <c r="A52" s="165">
        <v>4000</v>
      </c>
      <c r="B52" s="166" t="s">
        <v>335</v>
      </c>
      <c r="C52" s="167">
        <f>SUM(C53:C66)</f>
        <v>0</v>
      </c>
      <c r="D52" s="167">
        <f t="shared" ref="D52:E52" si="48">SUM(D53:D66)</f>
        <v>0</v>
      </c>
      <c r="E52" s="167">
        <f t="shared" si="48"/>
        <v>0</v>
      </c>
      <c r="F52" s="167">
        <f t="shared" ref="F52:R52" si="49">SUM(F53:F66)</f>
        <v>0</v>
      </c>
      <c r="G52" s="167">
        <f t="shared" si="49"/>
        <v>0</v>
      </c>
      <c r="H52" s="167">
        <f t="shared" si="49"/>
        <v>0</v>
      </c>
      <c r="I52" s="167">
        <f t="shared" si="49"/>
        <v>0</v>
      </c>
      <c r="J52" s="167">
        <f t="shared" si="49"/>
        <v>0</v>
      </c>
      <c r="K52" s="167">
        <f t="shared" si="49"/>
        <v>0</v>
      </c>
      <c r="L52" s="167">
        <f t="shared" si="49"/>
        <v>0</v>
      </c>
      <c r="M52" s="167">
        <f t="shared" si="49"/>
        <v>0</v>
      </c>
      <c r="N52" s="167">
        <f t="shared" si="49"/>
        <v>0</v>
      </c>
      <c r="O52" s="167">
        <f t="shared" si="49"/>
        <v>0</v>
      </c>
      <c r="P52" s="167">
        <f t="shared" si="49"/>
        <v>0</v>
      </c>
      <c r="Q52" s="167">
        <f t="shared" si="49"/>
        <v>0</v>
      </c>
      <c r="R52" s="167">
        <f t="shared" si="49"/>
        <v>0</v>
      </c>
      <c r="S52" s="167">
        <f>SUM(S53:S66)</f>
        <v>0</v>
      </c>
      <c r="T52" s="167">
        <f t="shared" ref="T52:AE52" si="50">SUM(T53:T66)</f>
        <v>0</v>
      </c>
      <c r="U52" s="167">
        <f t="shared" si="50"/>
        <v>0</v>
      </c>
      <c r="V52" s="167">
        <f t="shared" si="50"/>
        <v>0</v>
      </c>
      <c r="W52" s="167">
        <f t="shared" si="50"/>
        <v>0</v>
      </c>
      <c r="X52" s="167">
        <f t="shared" si="50"/>
        <v>0</v>
      </c>
      <c r="Y52" s="167">
        <f t="shared" si="50"/>
        <v>0</v>
      </c>
      <c r="Z52" s="167">
        <f t="shared" si="50"/>
        <v>0</v>
      </c>
      <c r="AA52" s="167">
        <f t="shared" si="50"/>
        <v>0</v>
      </c>
      <c r="AB52" s="167">
        <f t="shared" si="50"/>
        <v>0</v>
      </c>
      <c r="AC52" s="167">
        <f t="shared" si="50"/>
        <v>0</v>
      </c>
      <c r="AD52" s="167">
        <f t="shared" si="50"/>
        <v>0</v>
      </c>
      <c r="AE52" s="167">
        <f t="shared" si="50"/>
        <v>0</v>
      </c>
      <c r="AF52" s="167">
        <f t="shared" si="26"/>
        <v>0</v>
      </c>
      <c r="AG52" s="167">
        <f t="shared" si="27"/>
        <v>0</v>
      </c>
      <c r="AH52" s="167">
        <f t="shared" si="28"/>
        <v>0</v>
      </c>
    </row>
    <row r="53" spans="1:34" ht="12.75" hidden="1" customHeight="1" outlineLevel="2">
      <c r="A53" s="147">
        <v>4003</v>
      </c>
      <c r="B53" s="148" t="s">
        <v>97</v>
      </c>
      <c r="C53" s="168">
        <f t="shared" ref="C53:C66" si="51">R53</f>
        <v>0</v>
      </c>
      <c r="D53" s="168">
        <f t="shared" ref="D53:D66" si="52">AE53</f>
        <v>0</v>
      </c>
      <c r="E53" s="168">
        <f>C53-D53</f>
        <v>0</v>
      </c>
      <c r="F53" s="169"/>
      <c r="G53" s="169"/>
      <c r="H53" s="169"/>
      <c r="I53" s="169"/>
      <c r="J53" s="169"/>
      <c r="K53" s="169"/>
      <c r="L53" s="169"/>
      <c r="M53" s="159"/>
      <c r="N53" s="159"/>
      <c r="O53" s="159"/>
      <c r="P53" s="159"/>
      <c r="Q53" s="159"/>
      <c r="R53" s="159">
        <f t="shared" si="3"/>
        <v>0</v>
      </c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>
        <f t="shared" si="15"/>
        <v>0</v>
      </c>
      <c r="AF53" s="167">
        <f t="shared" si="26"/>
        <v>0</v>
      </c>
      <c r="AG53" s="167">
        <f t="shared" si="27"/>
        <v>0</v>
      </c>
      <c r="AH53" s="167">
        <f t="shared" si="28"/>
        <v>0</v>
      </c>
    </row>
    <row r="54" spans="1:34" ht="12.75" hidden="1" customHeight="1" outlineLevel="2">
      <c r="A54" s="147">
        <v>4004</v>
      </c>
      <c r="B54" s="148" t="s">
        <v>99</v>
      </c>
      <c r="C54" s="168">
        <f t="shared" si="51"/>
        <v>0</v>
      </c>
      <c r="D54" s="168">
        <f t="shared" si="52"/>
        <v>0</v>
      </c>
      <c r="E54" s="168">
        <f>C54-D54</f>
        <v>0</v>
      </c>
      <c r="F54" s="170"/>
      <c r="G54" s="170"/>
      <c r="H54" s="170"/>
      <c r="I54" s="170"/>
      <c r="J54" s="170"/>
      <c r="K54" s="170"/>
      <c r="L54" s="170"/>
      <c r="M54" s="159"/>
      <c r="N54" s="159"/>
      <c r="O54" s="159"/>
      <c r="P54" s="159"/>
      <c r="Q54" s="159"/>
      <c r="R54" s="159">
        <f t="shared" si="3"/>
        <v>0</v>
      </c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>
        <f t="shared" si="15"/>
        <v>0</v>
      </c>
      <c r="AF54" s="167">
        <f t="shared" si="26"/>
        <v>0</v>
      </c>
      <c r="AG54" s="167">
        <f t="shared" si="27"/>
        <v>0</v>
      </c>
      <c r="AH54" s="167">
        <f t="shared" si="28"/>
        <v>0</v>
      </c>
    </row>
    <row r="55" spans="1:34" ht="12.75" hidden="1" customHeight="1" outlineLevel="2">
      <c r="A55" s="147">
        <v>4005</v>
      </c>
      <c r="B55" s="148" t="s">
        <v>101</v>
      </c>
      <c r="C55" s="168">
        <f t="shared" si="51"/>
        <v>0</v>
      </c>
      <c r="D55" s="168">
        <f t="shared" si="52"/>
        <v>0</v>
      </c>
      <c r="E55" s="168">
        <f t="shared" ref="E55:E59" si="53">C55-D55</f>
        <v>0</v>
      </c>
      <c r="F55" s="170"/>
      <c r="G55" s="170"/>
      <c r="H55" s="170"/>
      <c r="I55" s="170"/>
      <c r="J55" s="170"/>
      <c r="K55" s="170"/>
      <c r="L55" s="170"/>
      <c r="M55" s="159"/>
      <c r="N55" s="159"/>
      <c r="O55" s="159"/>
      <c r="P55" s="159"/>
      <c r="Q55" s="159"/>
      <c r="R55" s="159">
        <f t="shared" si="3"/>
        <v>0</v>
      </c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>
        <f t="shared" si="15"/>
        <v>0</v>
      </c>
      <c r="AF55" s="167">
        <f t="shared" si="26"/>
        <v>0</v>
      </c>
      <c r="AG55" s="167">
        <f t="shared" si="27"/>
        <v>0</v>
      </c>
      <c r="AH55" s="167">
        <f t="shared" si="28"/>
        <v>0</v>
      </c>
    </row>
    <row r="56" spans="1:34" ht="13.5" hidden="1" customHeight="1" outlineLevel="2">
      <c r="A56" s="147">
        <v>4006</v>
      </c>
      <c r="B56" s="148" t="s">
        <v>103</v>
      </c>
      <c r="C56" s="168">
        <f t="shared" si="51"/>
        <v>0</v>
      </c>
      <c r="D56" s="168">
        <f t="shared" si="52"/>
        <v>0</v>
      </c>
      <c r="E56" s="168">
        <f t="shared" si="53"/>
        <v>0</v>
      </c>
      <c r="F56" s="169"/>
      <c r="G56" s="169"/>
      <c r="H56" s="169"/>
      <c r="I56" s="169"/>
      <c r="J56" s="169"/>
      <c r="K56" s="169"/>
      <c r="L56" s="169"/>
      <c r="M56" s="159"/>
      <c r="N56" s="159"/>
      <c r="O56" s="159"/>
      <c r="P56" s="159"/>
      <c r="Q56" s="159"/>
      <c r="R56" s="159">
        <f t="shared" si="3"/>
        <v>0</v>
      </c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>
        <f t="shared" si="15"/>
        <v>0</v>
      </c>
      <c r="AF56" s="167">
        <f t="shared" si="26"/>
        <v>0</v>
      </c>
      <c r="AG56" s="167">
        <f t="shared" si="27"/>
        <v>0</v>
      </c>
      <c r="AH56" s="167">
        <f t="shared" si="28"/>
        <v>0</v>
      </c>
    </row>
    <row r="57" spans="1:34" ht="13.5" hidden="1" customHeight="1" outlineLevel="2">
      <c r="A57" s="147">
        <v>4007</v>
      </c>
      <c r="B57" s="148" t="s">
        <v>105</v>
      </c>
      <c r="C57" s="168">
        <f t="shared" si="51"/>
        <v>0</v>
      </c>
      <c r="D57" s="168">
        <f t="shared" si="52"/>
        <v>0</v>
      </c>
      <c r="E57" s="168">
        <f t="shared" si="53"/>
        <v>0</v>
      </c>
      <c r="F57" s="169"/>
      <c r="G57" s="169"/>
      <c r="H57" s="169"/>
      <c r="I57" s="169"/>
      <c r="J57" s="169"/>
      <c r="K57" s="169"/>
      <c r="L57" s="169"/>
      <c r="M57" s="159"/>
      <c r="N57" s="159"/>
      <c r="O57" s="159"/>
      <c r="P57" s="159"/>
      <c r="Q57" s="159"/>
      <c r="R57" s="159">
        <f t="shared" si="3"/>
        <v>0</v>
      </c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>
        <f t="shared" si="15"/>
        <v>0</v>
      </c>
      <c r="AF57" s="167">
        <f t="shared" si="26"/>
        <v>0</v>
      </c>
      <c r="AG57" s="167">
        <f t="shared" si="27"/>
        <v>0</v>
      </c>
      <c r="AH57" s="167">
        <f t="shared" si="28"/>
        <v>0</v>
      </c>
    </row>
    <row r="58" spans="1:34" ht="13.5" hidden="1" customHeight="1" outlineLevel="2">
      <c r="A58" s="147">
        <v>4008</v>
      </c>
      <c r="B58" s="148" t="s">
        <v>107</v>
      </c>
      <c r="C58" s="168">
        <f t="shared" si="51"/>
        <v>0</v>
      </c>
      <c r="D58" s="168">
        <f t="shared" si="52"/>
        <v>0</v>
      </c>
      <c r="E58" s="168">
        <f t="shared" si="53"/>
        <v>0</v>
      </c>
      <c r="F58" s="169"/>
      <c r="G58" s="169"/>
      <c r="H58" s="169"/>
      <c r="I58" s="169"/>
      <c r="J58" s="169"/>
      <c r="K58" s="169"/>
      <c r="L58" s="169"/>
      <c r="M58" s="159"/>
      <c r="N58" s="159"/>
      <c r="O58" s="159"/>
      <c r="P58" s="159"/>
      <c r="Q58" s="159"/>
      <c r="R58" s="159">
        <f t="shared" si="3"/>
        <v>0</v>
      </c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>
        <f t="shared" si="15"/>
        <v>0</v>
      </c>
      <c r="AF58" s="167">
        <f t="shared" si="26"/>
        <v>0</v>
      </c>
      <c r="AG58" s="167">
        <f t="shared" si="27"/>
        <v>0</v>
      </c>
      <c r="AH58" s="167">
        <f t="shared" si="28"/>
        <v>0</v>
      </c>
    </row>
    <row r="59" spans="1:34" ht="13.5" hidden="1" customHeight="1" outlineLevel="2">
      <c r="A59" s="147">
        <v>4009</v>
      </c>
      <c r="B59" s="148" t="s">
        <v>109</v>
      </c>
      <c r="C59" s="168">
        <f t="shared" si="51"/>
        <v>0</v>
      </c>
      <c r="D59" s="168">
        <f t="shared" si="52"/>
        <v>0</v>
      </c>
      <c r="E59" s="168">
        <f t="shared" si="53"/>
        <v>0</v>
      </c>
      <c r="F59" s="169"/>
      <c r="G59" s="169"/>
      <c r="H59" s="169"/>
      <c r="I59" s="169"/>
      <c r="J59" s="169"/>
      <c r="K59" s="169"/>
      <c r="L59" s="169"/>
      <c r="M59" s="159"/>
      <c r="N59" s="159"/>
      <c r="O59" s="159"/>
      <c r="P59" s="159"/>
      <c r="Q59" s="159"/>
      <c r="R59" s="159">
        <f t="shared" si="3"/>
        <v>0</v>
      </c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>
        <f t="shared" si="15"/>
        <v>0</v>
      </c>
      <c r="AF59" s="167">
        <f t="shared" si="26"/>
        <v>0</v>
      </c>
      <c r="AG59" s="167">
        <f t="shared" si="27"/>
        <v>0</v>
      </c>
      <c r="AH59" s="167">
        <f t="shared" si="28"/>
        <v>0</v>
      </c>
    </row>
    <row r="60" spans="1:34" ht="13.5" hidden="1" customHeight="1" outlineLevel="2">
      <c r="A60" s="147">
        <v>4010</v>
      </c>
      <c r="B60" s="148" t="s">
        <v>111</v>
      </c>
      <c r="C60" s="168">
        <f t="shared" si="51"/>
        <v>0</v>
      </c>
      <c r="D60" s="168">
        <f t="shared" si="52"/>
        <v>0</v>
      </c>
      <c r="E60" s="168">
        <f t="shared" ref="E60:E66" si="54">C60-D60</f>
        <v>0</v>
      </c>
      <c r="F60" s="169"/>
      <c r="G60" s="169"/>
      <c r="H60" s="169"/>
      <c r="I60" s="169"/>
      <c r="J60" s="169"/>
      <c r="K60" s="169"/>
      <c r="L60" s="169"/>
      <c r="M60" s="159"/>
      <c r="N60" s="159"/>
      <c r="O60" s="159"/>
      <c r="P60" s="159"/>
      <c r="Q60" s="159"/>
      <c r="R60" s="159">
        <f t="shared" si="3"/>
        <v>0</v>
      </c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>
        <f t="shared" si="15"/>
        <v>0</v>
      </c>
      <c r="AF60" s="167">
        <f t="shared" si="26"/>
        <v>0</v>
      </c>
      <c r="AG60" s="167">
        <f t="shared" si="27"/>
        <v>0</v>
      </c>
      <c r="AH60" s="167">
        <f t="shared" si="28"/>
        <v>0</v>
      </c>
    </row>
    <row r="61" spans="1:34" ht="13.5" hidden="1" customHeight="1" outlineLevel="2">
      <c r="A61" s="147">
        <v>4011</v>
      </c>
      <c r="B61" s="148" t="s">
        <v>113</v>
      </c>
      <c r="C61" s="168">
        <f t="shared" si="51"/>
        <v>0</v>
      </c>
      <c r="D61" s="168">
        <f t="shared" si="52"/>
        <v>0</v>
      </c>
      <c r="E61" s="168">
        <f t="shared" si="54"/>
        <v>0</v>
      </c>
      <c r="F61" s="169"/>
      <c r="G61" s="169"/>
      <c r="H61" s="169"/>
      <c r="I61" s="169"/>
      <c r="J61" s="169"/>
      <c r="K61" s="169"/>
      <c r="L61" s="169"/>
      <c r="M61" s="159"/>
      <c r="N61" s="159"/>
      <c r="O61" s="159"/>
      <c r="P61" s="159"/>
      <c r="Q61" s="159"/>
      <c r="R61" s="159">
        <f t="shared" si="3"/>
        <v>0</v>
      </c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>
        <f t="shared" si="15"/>
        <v>0</v>
      </c>
      <c r="AF61" s="167">
        <f t="shared" si="26"/>
        <v>0</v>
      </c>
      <c r="AG61" s="167">
        <f t="shared" si="27"/>
        <v>0</v>
      </c>
      <c r="AH61" s="167">
        <f t="shared" si="28"/>
        <v>0</v>
      </c>
    </row>
    <row r="62" spans="1:34" ht="13.5" hidden="1" customHeight="1" outlineLevel="2">
      <c r="A62" s="147">
        <v>4012</v>
      </c>
      <c r="B62" s="148" t="s">
        <v>115</v>
      </c>
      <c r="C62" s="168">
        <f t="shared" si="51"/>
        <v>0</v>
      </c>
      <c r="D62" s="168">
        <f t="shared" si="52"/>
        <v>0</v>
      </c>
      <c r="E62" s="168">
        <f t="shared" si="54"/>
        <v>0</v>
      </c>
      <c r="F62" s="169"/>
      <c r="G62" s="169"/>
      <c r="H62" s="169"/>
      <c r="I62" s="169"/>
      <c r="J62" s="169"/>
      <c r="K62" s="169"/>
      <c r="L62" s="169"/>
      <c r="M62" s="159"/>
      <c r="N62" s="159"/>
      <c r="O62" s="159"/>
      <c r="P62" s="159"/>
      <c r="Q62" s="159"/>
      <c r="R62" s="159">
        <f t="shared" si="3"/>
        <v>0</v>
      </c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>
        <f t="shared" si="15"/>
        <v>0</v>
      </c>
      <c r="AF62" s="167">
        <f t="shared" si="26"/>
        <v>0</v>
      </c>
      <c r="AG62" s="167">
        <f t="shared" si="27"/>
        <v>0</v>
      </c>
      <c r="AH62" s="167">
        <f t="shared" si="28"/>
        <v>0</v>
      </c>
    </row>
    <row r="63" spans="1:34" ht="13.5" hidden="1" customHeight="1" outlineLevel="2">
      <c r="A63" s="147">
        <v>4013</v>
      </c>
      <c r="B63" s="148" t="s">
        <v>116</v>
      </c>
      <c r="C63" s="168">
        <f t="shared" si="51"/>
        <v>0</v>
      </c>
      <c r="D63" s="168">
        <f t="shared" si="52"/>
        <v>0</v>
      </c>
      <c r="E63" s="168">
        <f t="shared" si="54"/>
        <v>0</v>
      </c>
      <c r="F63" s="169"/>
      <c r="G63" s="169"/>
      <c r="H63" s="169"/>
      <c r="I63" s="169"/>
      <c r="J63" s="169"/>
      <c r="K63" s="169"/>
      <c r="L63" s="169"/>
      <c r="M63" s="159"/>
      <c r="N63" s="159"/>
      <c r="O63" s="159"/>
      <c r="P63" s="159"/>
      <c r="Q63" s="159"/>
      <c r="R63" s="159">
        <f t="shared" si="3"/>
        <v>0</v>
      </c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>
        <f t="shared" si="15"/>
        <v>0</v>
      </c>
      <c r="AF63" s="167">
        <f t="shared" si="26"/>
        <v>0</v>
      </c>
      <c r="AG63" s="167">
        <f t="shared" si="27"/>
        <v>0</v>
      </c>
      <c r="AH63" s="167">
        <f t="shared" si="28"/>
        <v>0</v>
      </c>
    </row>
    <row r="64" spans="1:34" ht="13.5" hidden="1" customHeight="1" outlineLevel="2">
      <c r="A64" s="147">
        <v>4104</v>
      </c>
      <c r="B64" s="148" t="s">
        <v>118</v>
      </c>
      <c r="C64" s="168">
        <f t="shared" si="51"/>
        <v>0</v>
      </c>
      <c r="D64" s="168">
        <f t="shared" si="52"/>
        <v>0</v>
      </c>
      <c r="E64" s="168">
        <f t="shared" si="54"/>
        <v>0</v>
      </c>
      <c r="F64" s="169"/>
      <c r="G64" s="169"/>
      <c r="H64" s="169"/>
      <c r="I64" s="169"/>
      <c r="J64" s="169"/>
      <c r="K64" s="169"/>
      <c r="L64" s="169"/>
      <c r="M64" s="159"/>
      <c r="N64" s="159"/>
      <c r="O64" s="159"/>
      <c r="P64" s="159"/>
      <c r="Q64" s="159"/>
      <c r="R64" s="159">
        <f t="shared" si="3"/>
        <v>0</v>
      </c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>
        <f t="shared" si="15"/>
        <v>0</v>
      </c>
      <c r="AF64" s="167">
        <f t="shared" si="26"/>
        <v>0</v>
      </c>
      <c r="AG64" s="167">
        <f t="shared" si="27"/>
        <v>0</v>
      </c>
      <c r="AH64" s="167">
        <f t="shared" si="28"/>
        <v>0</v>
      </c>
    </row>
    <row r="65" spans="1:34" ht="13.5" hidden="1" customHeight="1" outlineLevel="2">
      <c r="A65" s="147">
        <v>4015</v>
      </c>
      <c r="B65" s="148" t="s">
        <v>120</v>
      </c>
      <c r="C65" s="168">
        <f t="shared" si="51"/>
        <v>0</v>
      </c>
      <c r="D65" s="168">
        <f t="shared" si="52"/>
        <v>0</v>
      </c>
      <c r="E65" s="168">
        <f t="shared" si="54"/>
        <v>0</v>
      </c>
      <c r="F65" s="169"/>
      <c r="G65" s="169"/>
      <c r="H65" s="169"/>
      <c r="I65" s="169"/>
      <c r="J65" s="169"/>
      <c r="K65" s="169"/>
      <c r="L65" s="169"/>
      <c r="M65" s="159"/>
      <c r="N65" s="159"/>
      <c r="O65" s="159"/>
      <c r="P65" s="159"/>
      <c r="Q65" s="159"/>
      <c r="R65" s="159">
        <f t="shared" si="3"/>
        <v>0</v>
      </c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>
        <f t="shared" si="15"/>
        <v>0</v>
      </c>
      <c r="AF65" s="167">
        <f t="shared" si="26"/>
        <v>0</v>
      </c>
      <c r="AG65" s="167">
        <f t="shared" si="27"/>
        <v>0</v>
      </c>
      <c r="AH65" s="167">
        <f t="shared" si="28"/>
        <v>0</v>
      </c>
    </row>
    <row r="66" spans="1:34" ht="13.5" hidden="1" customHeight="1" outlineLevel="2">
      <c r="A66" s="149">
        <v>4016</v>
      </c>
      <c r="B66" s="150" t="s">
        <v>122</v>
      </c>
      <c r="C66" s="168">
        <f t="shared" si="51"/>
        <v>0</v>
      </c>
      <c r="D66" s="168">
        <f t="shared" si="52"/>
        <v>0</v>
      </c>
      <c r="E66" s="168">
        <f t="shared" si="54"/>
        <v>0</v>
      </c>
      <c r="F66" s="169"/>
      <c r="G66" s="169"/>
      <c r="H66" s="169"/>
      <c r="I66" s="169"/>
      <c r="J66" s="169"/>
      <c r="K66" s="169"/>
      <c r="L66" s="169"/>
      <c r="M66" s="159"/>
      <c r="N66" s="159"/>
      <c r="O66" s="159"/>
      <c r="P66" s="159"/>
      <c r="Q66" s="159"/>
      <c r="R66" s="159">
        <f t="shared" si="3"/>
        <v>0</v>
      </c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>
        <f t="shared" si="15"/>
        <v>0</v>
      </c>
      <c r="AF66" s="167">
        <f t="shared" si="26"/>
        <v>0</v>
      </c>
      <c r="AG66" s="167">
        <f t="shared" si="27"/>
        <v>0</v>
      </c>
      <c r="AH66" s="167">
        <f t="shared" si="28"/>
        <v>0</v>
      </c>
    </row>
    <row r="67" spans="1:34" ht="13.5" hidden="1" customHeight="1" outlineLevel="1" collapsed="1">
      <c r="A67" s="165">
        <v>5000</v>
      </c>
      <c r="B67" s="166" t="s">
        <v>358</v>
      </c>
      <c r="C67" s="167">
        <f>SUM(C68:C89)</f>
        <v>0</v>
      </c>
      <c r="D67" s="167">
        <f t="shared" ref="D67:E67" si="55">SUM(D68:D89)</f>
        <v>0</v>
      </c>
      <c r="E67" s="167">
        <f t="shared" si="55"/>
        <v>0</v>
      </c>
      <c r="F67" s="167">
        <f t="shared" ref="F67:R67" si="56">SUM(F68:F89)</f>
        <v>0</v>
      </c>
      <c r="G67" s="167">
        <f t="shared" si="56"/>
        <v>0</v>
      </c>
      <c r="H67" s="167">
        <f t="shared" si="56"/>
        <v>0</v>
      </c>
      <c r="I67" s="167">
        <f t="shared" si="56"/>
        <v>0</v>
      </c>
      <c r="J67" s="167">
        <f t="shared" si="56"/>
        <v>0</v>
      </c>
      <c r="K67" s="167">
        <f t="shared" si="56"/>
        <v>0</v>
      </c>
      <c r="L67" s="167">
        <f t="shared" si="56"/>
        <v>0</v>
      </c>
      <c r="M67" s="167">
        <f t="shared" si="56"/>
        <v>0</v>
      </c>
      <c r="N67" s="167">
        <f t="shared" si="56"/>
        <v>0</v>
      </c>
      <c r="O67" s="167">
        <f t="shared" si="56"/>
        <v>0</v>
      </c>
      <c r="P67" s="167">
        <f t="shared" si="56"/>
        <v>0</v>
      </c>
      <c r="Q67" s="167">
        <f t="shared" si="56"/>
        <v>0</v>
      </c>
      <c r="R67" s="167">
        <f t="shared" si="56"/>
        <v>0</v>
      </c>
      <c r="S67" s="167">
        <f t="shared" ref="S67" si="57">SUM(S68:S89)</f>
        <v>0</v>
      </c>
      <c r="T67" s="167">
        <f t="shared" ref="T67" si="58">SUM(T68:T89)</f>
        <v>0</v>
      </c>
      <c r="U67" s="167">
        <f t="shared" ref="U67" si="59">SUM(U68:U89)</f>
        <v>0</v>
      </c>
      <c r="V67" s="167">
        <f t="shared" ref="V67" si="60">SUM(V68:V89)</f>
        <v>0</v>
      </c>
      <c r="W67" s="167">
        <f t="shared" ref="W67" si="61">SUM(W68:W89)</f>
        <v>0</v>
      </c>
      <c r="X67" s="167">
        <f t="shared" ref="X67" si="62">SUM(X68:X89)</f>
        <v>0</v>
      </c>
      <c r="Y67" s="167">
        <f t="shared" ref="Y67" si="63">SUM(Y68:Y89)</f>
        <v>0</v>
      </c>
      <c r="Z67" s="167">
        <f t="shared" ref="Z67" si="64">SUM(Z68:Z89)</f>
        <v>0</v>
      </c>
      <c r="AA67" s="167">
        <f t="shared" ref="AA67" si="65">SUM(AA68:AA89)</f>
        <v>0</v>
      </c>
      <c r="AB67" s="167">
        <f t="shared" ref="AB67" si="66">SUM(AB68:AB89)</f>
        <v>0</v>
      </c>
      <c r="AC67" s="167">
        <f t="shared" ref="AC67" si="67">SUM(AC68:AC89)</f>
        <v>0</v>
      </c>
      <c r="AD67" s="167">
        <f t="shared" ref="AD67" si="68">SUM(AD68:AD89)</f>
        <v>0</v>
      </c>
      <c r="AE67" s="167">
        <f t="shared" ref="AE67" si="69">SUM(AE68:AE89)</f>
        <v>0</v>
      </c>
      <c r="AF67" s="167">
        <f t="shared" si="26"/>
        <v>0</v>
      </c>
      <c r="AG67" s="167">
        <f t="shared" si="27"/>
        <v>0</v>
      </c>
      <c r="AH67" s="167">
        <f t="shared" si="28"/>
        <v>0</v>
      </c>
    </row>
    <row r="68" spans="1:34" ht="13.5" hidden="1" customHeight="1" outlineLevel="2">
      <c r="A68" s="147">
        <v>5001</v>
      </c>
      <c r="B68" s="148" t="s">
        <v>125</v>
      </c>
      <c r="C68" s="168">
        <f t="shared" ref="C68:C89" si="70">R68</f>
        <v>0</v>
      </c>
      <c r="D68" s="168">
        <f t="shared" ref="D68:D89" si="71">AE68</f>
        <v>0</v>
      </c>
      <c r="E68" s="168">
        <f t="shared" ref="E68:E73" si="72">C68-D68</f>
        <v>0</v>
      </c>
      <c r="F68" s="169"/>
      <c r="G68" s="169"/>
      <c r="H68" s="169"/>
      <c r="I68" s="169"/>
      <c r="J68" s="169"/>
      <c r="K68" s="169"/>
      <c r="L68" s="169"/>
      <c r="M68" s="159"/>
      <c r="N68" s="159"/>
      <c r="O68" s="159"/>
      <c r="P68" s="159"/>
      <c r="Q68" s="159"/>
      <c r="R68" s="159">
        <f t="shared" si="3"/>
        <v>0</v>
      </c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>
        <f t="shared" si="15"/>
        <v>0</v>
      </c>
      <c r="AF68" s="167">
        <f t="shared" si="26"/>
        <v>0</v>
      </c>
      <c r="AG68" s="167">
        <f t="shared" si="27"/>
        <v>0</v>
      </c>
      <c r="AH68" s="167">
        <f t="shared" si="28"/>
        <v>0</v>
      </c>
    </row>
    <row r="69" spans="1:34" ht="13.5" hidden="1" customHeight="1" outlineLevel="2">
      <c r="A69" s="147">
        <v>5002</v>
      </c>
      <c r="B69" s="148" t="s">
        <v>127</v>
      </c>
      <c r="C69" s="168">
        <f t="shared" si="70"/>
        <v>0</v>
      </c>
      <c r="D69" s="168">
        <f t="shared" si="71"/>
        <v>0</v>
      </c>
      <c r="E69" s="168">
        <f t="shared" si="72"/>
        <v>0</v>
      </c>
      <c r="F69" s="169"/>
      <c r="G69" s="169"/>
      <c r="H69" s="169"/>
      <c r="I69" s="169"/>
      <c r="J69" s="169"/>
      <c r="K69" s="169"/>
      <c r="L69" s="169"/>
      <c r="M69" s="159"/>
      <c r="N69" s="159"/>
      <c r="O69" s="159"/>
      <c r="P69" s="159"/>
      <c r="Q69" s="159"/>
      <c r="R69" s="159">
        <f t="shared" si="3"/>
        <v>0</v>
      </c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>
        <f t="shared" si="15"/>
        <v>0</v>
      </c>
      <c r="AF69" s="167">
        <f t="shared" si="26"/>
        <v>0</v>
      </c>
      <c r="AG69" s="167">
        <f t="shared" si="27"/>
        <v>0</v>
      </c>
      <c r="AH69" s="167">
        <f t="shared" si="28"/>
        <v>0</v>
      </c>
    </row>
    <row r="70" spans="1:34" ht="13.5" hidden="1" customHeight="1" outlineLevel="2">
      <c r="A70" s="147">
        <v>5004</v>
      </c>
      <c r="B70" s="148" t="s">
        <v>129</v>
      </c>
      <c r="C70" s="168">
        <f t="shared" si="70"/>
        <v>0</v>
      </c>
      <c r="D70" s="168">
        <f t="shared" si="71"/>
        <v>0</v>
      </c>
      <c r="E70" s="168">
        <f t="shared" si="72"/>
        <v>0</v>
      </c>
      <c r="F70" s="169"/>
      <c r="G70" s="169"/>
      <c r="H70" s="169"/>
      <c r="I70" s="169"/>
      <c r="J70" s="169"/>
      <c r="K70" s="169"/>
      <c r="L70" s="169"/>
      <c r="M70" s="159"/>
      <c r="N70" s="159"/>
      <c r="O70" s="159"/>
      <c r="P70" s="159"/>
      <c r="Q70" s="159"/>
      <c r="R70" s="159">
        <f t="shared" si="3"/>
        <v>0</v>
      </c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>
        <f t="shared" si="15"/>
        <v>0</v>
      </c>
      <c r="AF70" s="167">
        <f t="shared" si="26"/>
        <v>0</v>
      </c>
      <c r="AG70" s="167">
        <f t="shared" si="27"/>
        <v>0</v>
      </c>
      <c r="AH70" s="167">
        <f t="shared" si="28"/>
        <v>0</v>
      </c>
    </row>
    <row r="71" spans="1:34" ht="13.5" hidden="1" customHeight="1" outlineLevel="2">
      <c r="A71" s="147">
        <v>5005</v>
      </c>
      <c r="B71" s="148" t="s">
        <v>131</v>
      </c>
      <c r="C71" s="168">
        <f t="shared" si="70"/>
        <v>0</v>
      </c>
      <c r="D71" s="168">
        <f t="shared" si="71"/>
        <v>0</v>
      </c>
      <c r="E71" s="168">
        <f t="shared" si="72"/>
        <v>0</v>
      </c>
      <c r="F71" s="169"/>
      <c r="G71" s="169"/>
      <c r="H71" s="169"/>
      <c r="I71" s="169"/>
      <c r="J71" s="169"/>
      <c r="K71" s="169"/>
      <c r="L71" s="169"/>
      <c r="M71" s="159"/>
      <c r="N71" s="159"/>
      <c r="O71" s="159"/>
      <c r="P71" s="159"/>
      <c r="Q71" s="159"/>
      <c r="R71" s="159">
        <f t="shared" si="3"/>
        <v>0</v>
      </c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>
        <f t="shared" si="15"/>
        <v>0</v>
      </c>
      <c r="AF71" s="167">
        <f t="shared" si="26"/>
        <v>0</v>
      </c>
      <c r="AG71" s="167">
        <f t="shared" si="27"/>
        <v>0</v>
      </c>
      <c r="AH71" s="167">
        <f t="shared" si="28"/>
        <v>0</v>
      </c>
    </row>
    <row r="72" spans="1:34" ht="13.5" hidden="1" customHeight="1" outlineLevel="2">
      <c r="A72" s="147">
        <v>5006</v>
      </c>
      <c r="B72" s="148" t="s">
        <v>133</v>
      </c>
      <c r="C72" s="168">
        <f t="shared" si="70"/>
        <v>0</v>
      </c>
      <c r="D72" s="168">
        <f t="shared" si="71"/>
        <v>0</v>
      </c>
      <c r="E72" s="168">
        <f t="shared" si="72"/>
        <v>0</v>
      </c>
      <c r="F72" s="169"/>
      <c r="G72" s="169"/>
      <c r="H72" s="169"/>
      <c r="I72" s="169"/>
      <c r="J72" s="169"/>
      <c r="K72" s="169"/>
      <c r="L72" s="169"/>
      <c r="M72" s="159"/>
      <c r="N72" s="159"/>
      <c r="O72" s="159"/>
      <c r="P72" s="159"/>
      <c r="Q72" s="159"/>
      <c r="R72" s="159">
        <f t="shared" ref="R72:R92" si="73">SUM(F72:Q72)</f>
        <v>0</v>
      </c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>
        <f t="shared" ref="AE72:AE92" si="74">SUM(S72:AD72)</f>
        <v>0</v>
      </c>
      <c r="AF72" s="167">
        <f t="shared" si="26"/>
        <v>0</v>
      </c>
      <c r="AG72" s="167">
        <f t="shared" si="27"/>
        <v>0</v>
      </c>
      <c r="AH72" s="167">
        <f t="shared" si="28"/>
        <v>0</v>
      </c>
    </row>
    <row r="73" spans="1:34" ht="13.5" hidden="1" customHeight="1" outlineLevel="2">
      <c r="A73" s="149">
        <v>5007</v>
      </c>
      <c r="B73" s="150" t="s">
        <v>135</v>
      </c>
      <c r="C73" s="168">
        <f t="shared" si="70"/>
        <v>0</v>
      </c>
      <c r="D73" s="168">
        <f t="shared" si="71"/>
        <v>0</v>
      </c>
      <c r="E73" s="168">
        <f t="shared" si="72"/>
        <v>0</v>
      </c>
      <c r="F73" s="169"/>
      <c r="G73" s="169"/>
      <c r="H73" s="169"/>
      <c r="I73" s="169"/>
      <c r="J73" s="169"/>
      <c r="K73" s="169"/>
      <c r="L73" s="169"/>
      <c r="M73" s="159"/>
      <c r="N73" s="159"/>
      <c r="O73" s="159"/>
      <c r="P73" s="159"/>
      <c r="Q73" s="159"/>
      <c r="R73" s="159">
        <f t="shared" si="73"/>
        <v>0</v>
      </c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>
        <f t="shared" si="74"/>
        <v>0</v>
      </c>
      <c r="AF73" s="167">
        <f t="shared" si="26"/>
        <v>0</v>
      </c>
      <c r="AG73" s="167">
        <f t="shared" si="27"/>
        <v>0</v>
      </c>
      <c r="AH73" s="167">
        <f t="shared" si="28"/>
        <v>0</v>
      </c>
    </row>
    <row r="74" spans="1:34" ht="13.5" hidden="1" customHeight="1" outlineLevel="2">
      <c r="A74" s="149">
        <v>5008</v>
      </c>
      <c r="B74" s="150" t="s">
        <v>137</v>
      </c>
      <c r="C74" s="168">
        <f t="shared" si="70"/>
        <v>0</v>
      </c>
      <c r="D74" s="168">
        <f t="shared" si="71"/>
        <v>0</v>
      </c>
      <c r="E74" s="168">
        <f t="shared" ref="E74:E85" si="75">C74-D74</f>
        <v>0</v>
      </c>
      <c r="F74" s="169"/>
      <c r="G74" s="169"/>
      <c r="H74" s="169"/>
      <c r="I74" s="169"/>
      <c r="J74" s="169"/>
      <c r="K74" s="169"/>
      <c r="L74" s="169"/>
      <c r="M74" s="159"/>
      <c r="N74" s="159"/>
      <c r="O74" s="159"/>
      <c r="P74" s="159"/>
      <c r="Q74" s="159"/>
      <c r="R74" s="159">
        <f t="shared" si="73"/>
        <v>0</v>
      </c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>
        <f t="shared" si="74"/>
        <v>0</v>
      </c>
      <c r="AF74" s="167">
        <f t="shared" si="26"/>
        <v>0</v>
      </c>
      <c r="AG74" s="167">
        <f t="shared" si="27"/>
        <v>0</v>
      </c>
      <c r="AH74" s="167">
        <f t="shared" si="28"/>
        <v>0</v>
      </c>
    </row>
    <row r="75" spans="1:34" ht="13.5" hidden="1" customHeight="1" outlineLevel="2">
      <c r="A75" s="149">
        <v>5009</v>
      </c>
      <c r="B75" s="150" t="s">
        <v>139</v>
      </c>
      <c r="C75" s="168">
        <f t="shared" si="70"/>
        <v>0</v>
      </c>
      <c r="D75" s="168">
        <f t="shared" si="71"/>
        <v>0</v>
      </c>
      <c r="E75" s="168">
        <f t="shared" si="75"/>
        <v>0</v>
      </c>
      <c r="F75" s="169"/>
      <c r="G75" s="169"/>
      <c r="H75" s="169"/>
      <c r="I75" s="169"/>
      <c r="J75" s="169"/>
      <c r="K75" s="169"/>
      <c r="L75" s="169"/>
      <c r="M75" s="159"/>
      <c r="N75" s="159"/>
      <c r="O75" s="159"/>
      <c r="P75" s="159"/>
      <c r="Q75" s="159"/>
      <c r="R75" s="159">
        <f t="shared" si="73"/>
        <v>0</v>
      </c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>
        <f t="shared" si="74"/>
        <v>0</v>
      </c>
      <c r="AF75" s="167">
        <f t="shared" si="26"/>
        <v>0</v>
      </c>
      <c r="AG75" s="167">
        <f t="shared" si="27"/>
        <v>0</v>
      </c>
      <c r="AH75" s="167">
        <f t="shared" si="28"/>
        <v>0</v>
      </c>
    </row>
    <row r="76" spans="1:34" ht="13.5" hidden="1" customHeight="1" outlineLevel="2">
      <c r="A76" s="149">
        <v>5010</v>
      </c>
      <c r="B76" s="150" t="s">
        <v>140</v>
      </c>
      <c r="C76" s="168">
        <f t="shared" si="70"/>
        <v>0</v>
      </c>
      <c r="D76" s="168">
        <f t="shared" si="71"/>
        <v>0</v>
      </c>
      <c r="E76" s="168">
        <f t="shared" si="75"/>
        <v>0</v>
      </c>
      <c r="F76" s="169"/>
      <c r="G76" s="169"/>
      <c r="H76" s="169"/>
      <c r="I76" s="169"/>
      <c r="J76" s="169"/>
      <c r="K76" s="169"/>
      <c r="L76" s="169"/>
      <c r="M76" s="159"/>
      <c r="N76" s="159"/>
      <c r="O76" s="159"/>
      <c r="P76" s="159"/>
      <c r="Q76" s="159"/>
      <c r="R76" s="159">
        <f t="shared" si="73"/>
        <v>0</v>
      </c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>
        <f t="shared" si="74"/>
        <v>0</v>
      </c>
      <c r="AF76" s="167">
        <f t="shared" si="26"/>
        <v>0</v>
      </c>
      <c r="AG76" s="167">
        <f t="shared" si="27"/>
        <v>0</v>
      </c>
      <c r="AH76" s="167">
        <f t="shared" si="28"/>
        <v>0</v>
      </c>
    </row>
    <row r="77" spans="1:34" ht="13.5" hidden="1" customHeight="1" outlineLevel="2">
      <c r="A77" s="149">
        <v>5011</v>
      </c>
      <c r="B77" s="150" t="s">
        <v>142</v>
      </c>
      <c r="C77" s="168">
        <f t="shared" si="70"/>
        <v>0</v>
      </c>
      <c r="D77" s="168">
        <f t="shared" si="71"/>
        <v>0</v>
      </c>
      <c r="E77" s="168">
        <f t="shared" si="75"/>
        <v>0</v>
      </c>
      <c r="F77" s="169"/>
      <c r="G77" s="169"/>
      <c r="H77" s="169"/>
      <c r="I77" s="169"/>
      <c r="J77" s="169"/>
      <c r="K77" s="169"/>
      <c r="L77" s="169"/>
      <c r="M77" s="159"/>
      <c r="N77" s="159"/>
      <c r="O77" s="159"/>
      <c r="P77" s="159"/>
      <c r="Q77" s="159"/>
      <c r="R77" s="159">
        <f t="shared" si="73"/>
        <v>0</v>
      </c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>
        <f t="shared" si="74"/>
        <v>0</v>
      </c>
      <c r="AF77" s="167">
        <f t="shared" si="26"/>
        <v>0</v>
      </c>
      <c r="AG77" s="167">
        <f t="shared" si="27"/>
        <v>0</v>
      </c>
      <c r="AH77" s="167">
        <f t="shared" si="28"/>
        <v>0</v>
      </c>
    </row>
    <row r="78" spans="1:34" ht="13.5" hidden="1" customHeight="1" outlineLevel="2">
      <c r="A78" s="147">
        <v>5012</v>
      </c>
      <c r="B78" s="148" t="s">
        <v>144</v>
      </c>
      <c r="C78" s="168">
        <f t="shared" si="70"/>
        <v>0</v>
      </c>
      <c r="D78" s="168">
        <f t="shared" si="71"/>
        <v>0</v>
      </c>
      <c r="E78" s="168">
        <f t="shared" si="75"/>
        <v>0</v>
      </c>
      <c r="F78" s="169"/>
      <c r="G78" s="169"/>
      <c r="H78" s="169"/>
      <c r="I78" s="169"/>
      <c r="J78" s="169"/>
      <c r="K78" s="169"/>
      <c r="L78" s="169"/>
      <c r="M78" s="159"/>
      <c r="N78" s="159"/>
      <c r="O78" s="159"/>
      <c r="P78" s="159"/>
      <c r="Q78" s="159"/>
      <c r="R78" s="159">
        <f t="shared" si="73"/>
        <v>0</v>
      </c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>
        <f t="shared" si="74"/>
        <v>0</v>
      </c>
      <c r="AF78" s="167">
        <f t="shared" si="26"/>
        <v>0</v>
      </c>
      <c r="AG78" s="167">
        <f t="shared" si="27"/>
        <v>0</v>
      </c>
      <c r="AH78" s="167">
        <f t="shared" si="28"/>
        <v>0</v>
      </c>
    </row>
    <row r="79" spans="1:34" ht="13.5" hidden="1" customHeight="1" outlineLevel="2">
      <c r="A79" s="147">
        <v>5013</v>
      </c>
      <c r="B79" s="148" t="s">
        <v>146</v>
      </c>
      <c r="C79" s="168">
        <f t="shared" si="70"/>
        <v>0</v>
      </c>
      <c r="D79" s="168">
        <f t="shared" si="71"/>
        <v>0</v>
      </c>
      <c r="E79" s="168">
        <f t="shared" si="75"/>
        <v>0</v>
      </c>
      <c r="F79" s="169"/>
      <c r="G79" s="169"/>
      <c r="H79" s="169"/>
      <c r="I79" s="169"/>
      <c r="J79" s="169"/>
      <c r="K79" s="169"/>
      <c r="L79" s="169"/>
      <c r="M79" s="159"/>
      <c r="N79" s="159"/>
      <c r="O79" s="159"/>
      <c r="P79" s="159"/>
      <c r="Q79" s="159"/>
      <c r="R79" s="159">
        <f t="shared" si="73"/>
        <v>0</v>
      </c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>
        <f t="shared" si="74"/>
        <v>0</v>
      </c>
      <c r="AF79" s="167">
        <f t="shared" si="26"/>
        <v>0</v>
      </c>
      <c r="AG79" s="167">
        <f t="shared" si="27"/>
        <v>0</v>
      </c>
      <c r="AH79" s="167">
        <f t="shared" si="28"/>
        <v>0</v>
      </c>
    </row>
    <row r="80" spans="1:34" ht="13.5" hidden="1" customHeight="1" outlineLevel="2">
      <c r="A80" s="147">
        <v>5014</v>
      </c>
      <c r="B80" s="148" t="s">
        <v>148</v>
      </c>
      <c r="C80" s="168">
        <f t="shared" si="70"/>
        <v>0</v>
      </c>
      <c r="D80" s="168">
        <f t="shared" si="71"/>
        <v>0</v>
      </c>
      <c r="E80" s="168">
        <f t="shared" si="75"/>
        <v>0</v>
      </c>
      <c r="F80" s="169"/>
      <c r="G80" s="169"/>
      <c r="H80" s="169"/>
      <c r="I80" s="169"/>
      <c r="J80" s="169"/>
      <c r="K80" s="169"/>
      <c r="L80" s="169"/>
      <c r="M80" s="159"/>
      <c r="N80" s="159"/>
      <c r="O80" s="159"/>
      <c r="P80" s="159"/>
      <c r="Q80" s="159"/>
      <c r="R80" s="159">
        <f t="shared" si="73"/>
        <v>0</v>
      </c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>
        <f t="shared" si="74"/>
        <v>0</v>
      </c>
      <c r="AF80" s="167">
        <f t="shared" si="26"/>
        <v>0</v>
      </c>
      <c r="AG80" s="167">
        <f t="shared" si="27"/>
        <v>0</v>
      </c>
      <c r="AH80" s="167">
        <f t="shared" si="28"/>
        <v>0</v>
      </c>
    </row>
    <row r="81" spans="1:34" ht="13.5" hidden="1" customHeight="1" outlineLevel="2">
      <c r="A81" s="147">
        <v>5015</v>
      </c>
      <c r="B81" s="148" t="s">
        <v>150</v>
      </c>
      <c r="C81" s="168">
        <f t="shared" si="70"/>
        <v>0</v>
      </c>
      <c r="D81" s="168">
        <f t="shared" si="71"/>
        <v>0</v>
      </c>
      <c r="E81" s="168">
        <f t="shared" si="75"/>
        <v>0</v>
      </c>
      <c r="F81" s="169"/>
      <c r="G81" s="169"/>
      <c r="H81" s="169"/>
      <c r="I81" s="169"/>
      <c r="J81" s="169"/>
      <c r="K81" s="169"/>
      <c r="L81" s="169"/>
      <c r="M81" s="159"/>
      <c r="N81" s="159"/>
      <c r="O81" s="159"/>
      <c r="P81" s="159"/>
      <c r="Q81" s="159"/>
      <c r="R81" s="159">
        <f t="shared" si="73"/>
        <v>0</v>
      </c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>
        <f t="shared" si="74"/>
        <v>0</v>
      </c>
      <c r="AF81" s="167">
        <f t="shared" si="26"/>
        <v>0</v>
      </c>
      <c r="AG81" s="167">
        <f t="shared" si="27"/>
        <v>0</v>
      </c>
      <c r="AH81" s="167">
        <f t="shared" si="28"/>
        <v>0</v>
      </c>
    </row>
    <row r="82" spans="1:34" ht="13.5" hidden="1" customHeight="1" outlineLevel="2">
      <c r="A82" s="147">
        <v>5016</v>
      </c>
      <c r="B82" s="148" t="s">
        <v>152</v>
      </c>
      <c r="C82" s="168">
        <f t="shared" si="70"/>
        <v>0</v>
      </c>
      <c r="D82" s="168">
        <f t="shared" si="71"/>
        <v>0</v>
      </c>
      <c r="E82" s="168">
        <f t="shared" si="75"/>
        <v>0</v>
      </c>
      <c r="F82" s="169"/>
      <c r="G82" s="169"/>
      <c r="H82" s="169"/>
      <c r="I82" s="169"/>
      <c r="J82" s="169"/>
      <c r="K82" s="169"/>
      <c r="L82" s="169"/>
      <c r="M82" s="159"/>
      <c r="N82" s="159"/>
      <c r="O82" s="159"/>
      <c r="P82" s="159"/>
      <c r="Q82" s="159"/>
      <c r="R82" s="159">
        <f t="shared" si="73"/>
        <v>0</v>
      </c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>
        <f t="shared" si="74"/>
        <v>0</v>
      </c>
      <c r="AF82" s="167">
        <f t="shared" si="26"/>
        <v>0</v>
      </c>
      <c r="AG82" s="167">
        <f t="shared" si="27"/>
        <v>0</v>
      </c>
      <c r="AH82" s="167">
        <f t="shared" si="28"/>
        <v>0</v>
      </c>
    </row>
    <row r="83" spans="1:34" ht="13.5" hidden="1" customHeight="1" outlineLevel="2">
      <c r="A83" s="147">
        <v>5017</v>
      </c>
      <c r="B83" s="148" t="s">
        <v>154</v>
      </c>
      <c r="C83" s="168">
        <f t="shared" si="70"/>
        <v>0</v>
      </c>
      <c r="D83" s="168">
        <f t="shared" si="71"/>
        <v>0</v>
      </c>
      <c r="E83" s="168">
        <f t="shared" si="75"/>
        <v>0</v>
      </c>
      <c r="F83" s="169"/>
      <c r="G83" s="169"/>
      <c r="H83" s="169"/>
      <c r="I83" s="169"/>
      <c r="J83" s="169"/>
      <c r="K83" s="169"/>
      <c r="L83" s="169"/>
      <c r="M83" s="159"/>
      <c r="N83" s="159"/>
      <c r="O83" s="159"/>
      <c r="P83" s="159"/>
      <c r="Q83" s="159"/>
      <c r="R83" s="159">
        <f t="shared" si="73"/>
        <v>0</v>
      </c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>
        <f t="shared" si="74"/>
        <v>0</v>
      </c>
      <c r="AF83" s="167">
        <f t="shared" si="26"/>
        <v>0</v>
      </c>
      <c r="AG83" s="167">
        <f t="shared" si="27"/>
        <v>0</v>
      </c>
      <c r="AH83" s="167">
        <f t="shared" si="28"/>
        <v>0</v>
      </c>
    </row>
    <row r="84" spans="1:34" ht="13.5" hidden="1" customHeight="1" outlineLevel="2">
      <c r="A84" s="147">
        <v>5018</v>
      </c>
      <c r="B84" s="148" t="s">
        <v>156</v>
      </c>
      <c r="C84" s="168">
        <f t="shared" si="70"/>
        <v>0</v>
      </c>
      <c r="D84" s="168">
        <f t="shared" si="71"/>
        <v>0</v>
      </c>
      <c r="E84" s="168">
        <f t="shared" si="75"/>
        <v>0</v>
      </c>
      <c r="F84" s="169"/>
      <c r="G84" s="169"/>
      <c r="H84" s="169"/>
      <c r="I84" s="169"/>
      <c r="J84" s="169"/>
      <c r="K84" s="169"/>
      <c r="L84" s="169"/>
      <c r="M84" s="159"/>
      <c r="N84" s="159"/>
      <c r="O84" s="159"/>
      <c r="P84" s="159"/>
      <c r="Q84" s="159"/>
      <c r="R84" s="159">
        <f t="shared" si="73"/>
        <v>0</v>
      </c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>
        <f t="shared" si="74"/>
        <v>0</v>
      </c>
      <c r="AF84" s="167">
        <f t="shared" si="26"/>
        <v>0</v>
      </c>
      <c r="AG84" s="167">
        <f t="shared" si="27"/>
        <v>0</v>
      </c>
      <c r="AH84" s="167">
        <f t="shared" si="28"/>
        <v>0</v>
      </c>
    </row>
    <row r="85" spans="1:34" ht="13.5" hidden="1" customHeight="1" outlineLevel="2">
      <c r="A85" s="147">
        <v>5019</v>
      </c>
      <c r="B85" s="148" t="s">
        <v>158</v>
      </c>
      <c r="C85" s="168">
        <f t="shared" si="70"/>
        <v>0</v>
      </c>
      <c r="D85" s="168">
        <f t="shared" si="71"/>
        <v>0</v>
      </c>
      <c r="E85" s="168">
        <f t="shared" si="75"/>
        <v>0</v>
      </c>
      <c r="F85" s="169"/>
      <c r="G85" s="169"/>
      <c r="H85" s="169"/>
      <c r="I85" s="169"/>
      <c r="J85" s="169"/>
      <c r="K85" s="169"/>
      <c r="L85" s="169"/>
      <c r="M85" s="159"/>
      <c r="N85" s="159"/>
      <c r="O85" s="159"/>
      <c r="P85" s="159"/>
      <c r="Q85" s="159"/>
      <c r="R85" s="159">
        <f t="shared" si="73"/>
        <v>0</v>
      </c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>
        <f t="shared" si="74"/>
        <v>0</v>
      </c>
      <c r="AF85" s="167">
        <f t="shared" si="26"/>
        <v>0</v>
      </c>
      <c r="AG85" s="167">
        <f t="shared" si="27"/>
        <v>0</v>
      </c>
      <c r="AH85" s="167">
        <f t="shared" si="28"/>
        <v>0</v>
      </c>
    </row>
    <row r="86" spans="1:34" ht="13.5" hidden="1" customHeight="1" outlineLevel="2">
      <c r="A86" s="147">
        <v>5020</v>
      </c>
      <c r="B86" s="148" t="s">
        <v>160</v>
      </c>
      <c r="C86" s="168">
        <f t="shared" si="70"/>
        <v>0</v>
      </c>
      <c r="D86" s="168">
        <f t="shared" si="71"/>
        <v>0</v>
      </c>
      <c r="E86" s="168">
        <f>C86-D86</f>
        <v>0</v>
      </c>
      <c r="F86" s="169"/>
      <c r="G86" s="169"/>
      <c r="H86" s="169"/>
      <c r="I86" s="169"/>
      <c r="J86" s="169"/>
      <c r="K86" s="169"/>
      <c r="L86" s="169"/>
      <c r="M86" s="159"/>
      <c r="N86" s="159"/>
      <c r="O86" s="159"/>
      <c r="P86" s="159"/>
      <c r="Q86" s="159"/>
      <c r="R86" s="159">
        <f t="shared" si="73"/>
        <v>0</v>
      </c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>
        <f t="shared" si="74"/>
        <v>0</v>
      </c>
      <c r="AF86" s="167">
        <f t="shared" si="26"/>
        <v>0</v>
      </c>
      <c r="AG86" s="167">
        <f t="shared" si="27"/>
        <v>0</v>
      </c>
      <c r="AH86" s="167">
        <f t="shared" si="28"/>
        <v>0</v>
      </c>
    </row>
    <row r="87" spans="1:34" ht="13.5" hidden="1" customHeight="1" outlineLevel="2">
      <c r="A87" s="147">
        <v>5021</v>
      </c>
      <c r="B87" s="148" t="s">
        <v>162</v>
      </c>
      <c r="C87" s="168">
        <f t="shared" si="70"/>
        <v>0</v>
      </c>
      <c r="D87" s="168">
        <f t="shared" si="71"/>
        <v>0</v>
      </c>
      <c r="E87" s="168">
        <f>C87-D87</f>
        <v>0</v>
      </c>
      <c r="F87" s="169"/>
      <c r="G87" s="169"/>
      <c r="H87" s="169"/>
      <c r="I87" s="169"/>
      <c r="J87" s="169"/>
      <c r="K87" s="169"/>
      <c r="L87" s="169"/>
      <c r="M87" s="159"/>
      <c r="N87" s="159"/>
      <c r="O87" s="159"/>
      <c r="P87" s="159"/>
      <c r="Q87" s="159"/>
      <c r="R87" s="159">
        <f t="shared" si="73"/>
        <v>0</v>
      </c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>
        <f t="shared" si="74"/>
        <v>0</v>
      </c>
      <c r="AF87" s="167">
        <f t="shared" si="26"/>
        <v>0</v>
      </c>
      <c r="AG87" s="167">
        <f t="shared" si="27"/>
        <v>0</v>
      </c>
      <c r="AH87" s="167">
        <f t="shared" si="28"/>
        <v>0</v>
      </c>
    </row>
    <row r="88" spans="1:34" ht="13.5" hidden="1" customHeight="1" outlineLevel="2">
      <c r="A88" s="147">
        <v>5022</v>
      </c>
      <c r="B88" s="148" t="s">
        <v>164</v>
      </c>
      <c r="C88" s="168">
        <f t="shared" si="70"/>
        <v>0</v>
      </c>
      <c r="D88" s="168">
        <f t="shared" si="71"/>
        <v>0</v>
      </c>
      <c r="E88" s="168">
        <f>C88-D88</f>
        <v>0</v>
      </c>
      <c r="F88" s="169"/>
      <c r="G88" s="169"/>
      <c r="H88" s="169"/>
      <c r="I88" s="169"/>
      <c r="J88" s="169"/>
      <c r="K88" s="169"/>
      <c r="L88" s="169"/>
      <c r="M88" s="159"/>
      <c r="N88" s="159"/>
      <c r="O88" s="159"/>
      <c r="P88" s="159"/>
      <c r="Q88" s="159"/>
      <c r="R88" s="159">
        <f t="shared" si="73"/>
        <v>0</v>
      </c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>
        <f t="shared" si="74"/>
        <v>0</v>
      </c>
      <c r="AF88" s="167">
        <f t="shared" si="26"/>
        <v>0</v>
      </c>
      <c r="AG88" s="167">
        <f t="shared" si="27"/>
        <v>0</v>
      </c>
      <c r="AH88" s="167">
        <f t="shared" si="28"/>
        <v>0</v>
      </c>
    </row>
    <row r="89" spans="1:34" ht="13.5" hidden="1" customHeight="1" outlineLevel="2">
      <c r="A89" s="149">
        <v>5023</v>
      </c>
      <c r="B89" s="150" t="s">
        <v>166</v>
      </c>
      <c r="C89" s="168">
        <f t="shared" si="70"/>
        <v>0</v>
      </c>
      <c r="D89" s="168">
        <f t="shared" si="71"/>
        <v>0</v>
      </c>
      <c r="E89" s="168">
        <f>C89-D89</f>
        <v>0</v>
      </c>
      <c r="F89" s="169"/>
      <c r="G89" s="169"/>
      <c r="H89" s="169"/>
      <c r="I89" s="169"/>
      <c r="J89" s="169"/>
      <c r="K89" s="169"/>
      <c r="L89" s="169"/>
      <c r="M89" s="159"/>
      <c r="N89" s="159"/>
      <c r="O89" s="159"/>
      <c r="P89" s="159"/>
      <c r="Q89" s="159"/>
      <c r="R89" s="159">
        <f t="shared" si="73"/>
        <v>0</v>
      </c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>
        <f t="shared" si="74"/>
        <v>0</v>
      </c>
      <c r="AF89" s="167">
        <f t="shared" si="26"/>
        <v>0</v>
      </c>
      <c r="AG89" s="167">
        <f t="shared" si="27"/>
        <v>0</v>
      </c>
      <c r="AH89" s="167">
        <f t="shared" si="28"/>
        <v>0</v>
      </c>
    </row>
    <row r="90" spans="1:34" ht="13.5" hidden="1" customHeight="1" outlineLevel="1" collapsed="1">
      <c r="A90" s="154"/>
      <c r="B90" s="155" t="s">
        <v>321</v>
      </c>
      <c r="C90" s="156">
        <f>C91+C92</f>
        <v>0</v>
      </c>
      <c r="D90" s="156">
        <f t="shared" ref="D90:E90" si="76">D91+D92</f>
        <v>0</v>
      </c>
      <c r="E90" s="156">
        <f t="shared" si="76"/>
        <v>0</v>
      </c>
      <c r="F90" s="156">
        <f>F91+F92</f>
        <v>0</v>
      </c>
      <c r="G90" s="156">
        <f t="shared" ref="G90:Q90" si="77">G91+G92</f>
        <v>0</v>
      </c>
      <c r="H90" s="156">
        <f t="shared" si="77"/>
        <v>0</v>
      </c>
      <c r="I90" s="156">
        <f t="shared" si="77"/>
        <v>0</v>
      </c>
      <c r="J90" s="156">
        <f t="shared" si="77"/>
        <v>0</v>
      </c>
      <c r="K90" s="156">
        <f t="shared" si="77"/>
        <v>0</v>
      </c>
      <c r="L90" s="156">
        <f t="shared" si="77"/>
        <v>0</v>
      </c>
      <c r="M90" s="156">
        <f t="shared" si="77"/>
        <v>0</v>
      </c>
      <c r="N90" s="156">
        <f t="shared" si="77"/>
        <v>0</v>
      </c>
      <c r="O90" s="156">
        <f t="shared" si="77"/>
        <v>0</v>
      </c>
      <c r="P90" s="156">
        <f t="shared" si="77"/>
        <v>0</v>
      </c>
      <c r="Q90" s="156">
        <f t="shared" si="77"/>
        <v>0</v>
      </c>
      <c r="R90" s="156">
        <f t="shared" si="73"/>
        <v>0</v>
      </c>
      <c r="S90" s="156">
        <f>S91+S92</f>
        <v>0</v>
      </c>
      <c r="T90" s="156">
        <f t="shared" ref="T90" si="78">T91+T92</f>
        <v>0</v>
      </c>
      <c r="U90" s="156">
        <f t="shared" ref="U90" si="79">U91+U92</f>
        <v>0</v>
      </c>
      <c r="V90" s="156">
        <f t="shared" ref="V90" si="80">V91+V92</f>
        <v>0</v>
      </c>
      <c r="W90" s="156">
        <f t="shared" ref="W90" si="81">W91+W92</f>
        <v>0</v>
      </c>
      <c r="X90" s="156">
        <f t="shared" ref="X90" si="82">X91+X92</f>
        <v>0</v>
      </c>
      <c r="Y90" s="156">
        <f t="shared" ref="Y90" si="83">Y91+Y92</f>
        <v>0</v>
      </c>
      <c r="Z90" s="156">
        <f t="shared" ref="Z90" si="84">Z91+Z92</f>
        <v>0</v>
      </c>
      <c r="AA90" s="156">
        <f t="shared" ref="AA90" si="85">AA91+AA92</f>
        <v>0</v>
      </c>
      <c r="AB90" s="156">
        <f t="shared" ref="AB90" si="86">AB91+AB92</f>
        <v>0</v>
      </c>
      <c r="AC90" s="156">
        <f t="shared" ref="AC90" si="87">AC91+AC92</f>
        <v>0</v>
      </c>
      <c r="AD90" s="156">
        <f t="shared" ref="AD90" si="88">AD91+AD92</f>
        <v>0</v>
      </c>
      <c r="AE90" s="156">
        <f t="shared" si="74"/>
        <v>0</v>
      </c>
      <c r="AF90" s="156">
        <f>R90</f>
        <v>0</v>
      </c>
      <c r="AG90" s="156">
        <f>AE90</f>
        <v>0</v>
      </c>
      <c r="AH90" s="156">
        <f>AF90-AG90</f>
        <v>0</v>
      </c>
    </row>
    <row r="91" spans="1:34" ht="13.5" hidden="1" customHeight="1" outlineLevel="2">
      <c r="A91" s="147">
        <v>200</v>
      </c>
      <c r="B91" s="148" t="s">
        <v>215</v>
      </c>
      <c r="C91" s="168">
        <f t="shared" ref="C91:C92" si="89">R91</f>
        <v>0</v>
      </c>
      <c r="D91" s="168">
        <f t="shared" ref="D91:D92" si="90">AE91</f>
        <v>0</v>
      </c>
      <c r="E91" s="168">
        <f>C91-D91</f>
        <v>0</v>
      </c>
      <c r="F91" s="169"/>
      <c r="G91" s="169"/>
      <c r="H91" s="169"/>
      <c r="I91" s="169"/>
      <c r="J91" s="169"/>
      <c r="K91" s="169"/>
      <c r="L91" s="169"/>
      <c r="M91" s="159"/>
      <c r="N91" s="159"/>
      <c r="O91" s="159"/>
      <c r="P91" s="159"/>
      <c r="Q91" s="159"/>
      <c r="R91" s="159">
        <f t="shared" si="73"/>
        <v>0</v>
      </c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>
        <f t="shared" si="74"/>
        <v>0</v>
      </c>
      <c r="AF91" s="156">
        <f t="shared" ref="AF91:AF92" si="91">R91</f>
        <v>0</v>
      </c>
      <c r="AG91" s="156">
        <f t="shared" ref="AG91:AG92" si="92">AE91</f>
        <v>0</v>
      </c>
      <c r="AH91" s="156">
        <f t="shared" ref="AH91:AH92" si="93">AF91-AG91</f>
        <v>0</v>
      </c>
    </row>
    <row r="92" spans="1:34" ht="13.5" hidden="1" customHeight="1" outlineLevel="2">
      <c r="A92" s="147">
        <v>300</v>
      </c>
      <c r="B92" s="148" t="s">
        <v>216</v>
      </c>
      <c r="C92" s="168">
        <f t="shared" si="89"/>
        <v>0</v>
      </c>
      <c r="D92" s="168">
        <f t="shared" si="90"/>
        <v>0</v>
      </c>
      <c r="E92" s="168">
        <f>C92-D92</f>
        <v>0</v>
      </c>
      <c r="F92" s="169"/>
      <c r="G92" s="169"/>
      <c r="H92" s="169"/>
      <c r="I92" s="169"/>
      <c r="J92" s="169"/>
      <c r="K92" s="169"/>
      <c r="L92" s="169"/>
      <c r="M92" s="159"/>
      <c r="N92" s="159"/>
      <c r="O92" s="159"/>
      <c r="P92" s="159"/>
      <c r="Q92" s="159"/>
      <c r="R92" s="159">
        <f t="shared" si="73"/>
        <v>0</v>
      </c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>
        <f t="shared" si="74"/>
        <v>0</v>
      </c>
      <c r="AF92" s="156">
        <f t="shared" si="91"/>
        <v>0</v>
      </c>
      <c r="AG92" s="156">
        <f t="shared" si="92"/>
        <v>0</v>
      </c>
      <c r="AH92" s="156">
        <f t="shared" si="93"/>
        <v>0</v>
      </c>
    </row>
    <row r="93" spans="1:34" collapsed="1">
      <c r="A93" s="162">
        <v>2</v>
      </c>
      <c r="B93" s="163" t="s">
        <v>337</v>
      </c>
      <c r="C93" s="164">
        <f>C94+C117+C125+C141+C156+C179</f>
        <v>0</v>
      </c>
      <c r="D93" s="164">
        <f>D94+D117+D125+D141+D156+D179</f>
        <v>0</v>
      </c>
      <c r="E93" s="164">
        <f>C93-D93</f>
        <v>0</v>
      </c>
      <c r="F93" s="164">
        <f t="shared" ref="F93" si="94">F94+F117+F125+F141+F156+F179</f>
        <v>0</v>
      </c>
      <c r="G93" s="164">
        <f t="shared" ref="G93" si="95">G94+G117+G125+G141+G156+G179</f>
        <v>0</v>
      </c>
      <c r="H93" s="164">
        <f t="shared" ref="H93" si="96">H94+H117+H125+H141+H156+H179</f>
        <v>0</v>
      </c>
      <c r="I93" s="164">
        <f t="shared" ref="I93" si="97">I94+I117+I125+I141+I156+I179</f>
        <v>0</v>
      </c>
      <c r="J93" s="164">
        <f t="shared" ref="J93" si="98">J94+J117+J125+J141+J156+J179</f>
        <v>0</v>
      </c>
      <c r="K93" s="164">
        <f t="shared" ref="K93" si="99">K94+K117+K125+K141+K156+K179</f>
        <v>0</v>
      </c>
      <c r="L93" s="164">
        <f t="shared" ref="L93" si="100">L94+L117+L125+L141+L156+L179</f>
        <v>0</v>
      </c>
      <c r="M93" s="164">
        <f t="shared" ref="M93" si="101">M94+M117+M125+M141+M156+M179</f>
        <v>0</v>
      </c>
      <c r="N93" s="164">
        <f t="shared" ref="N93" si="102">N94+N117+N125+N141+N156+N179</f>
        <v>0</v>
      </c>
      <c r="O93" s="164">
        <f t="shared" ref="O93" si="103">O94+O117+O125+O141+O156+O179</f>
        <v>0</v>
      </c>
      <c r="P93" s="164">
        <f t="shared" ref="P93" si="104">P94+P117+P125+P141+P156+P179</f>
        <v>0</v>
      </c>
      <c r="Q93" s="164">
        <f t="shared" ref="Q93" si="105">Q94+Q117+Q125+Q141+Q156+Q179</f>
        <v>0</v>
      </c>
      <c r="R93" s="164">
        <f>SUM(F93:Q93)</f>
        <v>0</v>
      </c>
      <c r="S93" s="164">
        <f t="shared" ref="S93" si="106">S94+S117+S125+S141+S156+S179</f>
        <v>0</v>
      </c>
      <c r="T93" s="164">
        <f t="shared" ref="T93" si="107">T94+T117+T125+T141+T156+T179</f>
        <v>0</v>
      </c>
      <c r="U93" s="164">
        <f t="shared" ref="U93" si="108">U94+U117+U125+U141+U156+U179</f>
        <v>0</v>
      </c>
      <c r="V93" s="164">
        <f t="shared" ref="V93" si="109">V94+V117+V125+V141+V156+V179</f>
        <v>0</v>
      </c>
      <c r="W93" s="164">
        <f t="shared" ref="W93" si="110">W94+W117+W125+W141+W156+W179</f>
        <v>0</v>
      </c>
      <c r="X93" s="164">
        <f t="shared" ref="X93" si="111">X94+X117+X125+X141+X156+X179</f>
        <v>0</v>
      </c>
      <c r="Y93" s="164">
        <f t="shared" ref="Y93" si="112">Y94+Y117+Y125+Y141+Y156+Y179</f>
        <v>0</v>
      </c>
      <c r="Z93" s="164">
        <f t="shared" ref="Z93" si="113">Z94+Z117+Z125+Z141+Z156+Z179</f>
        <v>0</v>
      </c>
      <c r="AA93" s="164">
        <f t="shared" ref="AA93" si="114">AA94+AA117+AA125+AA141+AA156+AA179</f>
        <v>0</v>
      </c>
      <c r="AB93" s="164">
        <f t="shared" ref="AB93" si="115">AB94+AB117+AB125+AB141+AB156+AB179</f>
        <v>0</v>
      </c>
      <c r="AC93" s="164">
        <f t="shared" ref="AC93" si="116">AC94+AC117+AC125+AC141+AC156+AC179</f>
        <v>0</v>
      </c>
      <c r="AD93" s="164">
        <f t="shared" ref="AD93" si="117">AD94+AD117+AD125+AD141+AD156+AD179</f>
        <v>0</v>
      </c>
      <c r="AE93" s="164">
        <f>SUM(S93:AD93)</f>
        <v>0</v>
      </c>
      <c r="AF93" s="164">
        <f>R93</f>
        <v>0</v>
      </c>
      <c r="AG93" s="164">
        <f>AE93</f>
        <v>0</v>
      </c>
      <c r="AH93" s="164">
        <f>AF93-AG93</f>
        <v>0</v>
      </c>
    </row>
    <row r="94" spans="1:34" hidden="1" outlineLevel="1">
      <c r="A94" s="165">
        <v>1000</v>
      </c>
      <c r="B94" s="166" t="s">
        <v>342</v>
      </c>
      <c r="C94" s="167">
        <f>SUM(C95:C116)</f>
        <v>0</v>
      </c>
      <c r="D94" s="167">
        <f>SUM(D95:D116)</f>
        <v>0</v>
      </c>
      <c r="E94" s="167">
        <f>SUM(E95:E116)</f>
        <v>0</v>
      </c>
      <c r="F94" s="167">
        <f>SUM(F95:F116)</f>
        <v>0</v>
      </c>
      <c r="G94" s="167">
        <f t="shared" ref="G94" si="118">SUM(G95:G116)</f>
        <v>0</v>
      </c>
      <c r="H94" s="167">
        <f t="shared" ref="H94" si="119">SUM(H95:H116)</f>
        <v>0</v>
      </c>
      <c r="I94" s="167">
        <f t="shared" ref="I94" si="120">SUM(I95:I116)</f>
        <v>0</v>
      </c>
      <c r="J94" s="167">
        <f t="shared" ref="J94" si="121">SUM(J95:J116)</f>
        <v>0</v>
      </c>
      <c r="K94" s="167">
        <f t="shared" ref="K94" si="122">SUM(K95:K116)</f>
        <v>0</v>
      </c>
      <c r="L94" s="167">
        <f t="shared" ref="L94" si="123">SUM(L95:L116)</f>
        <v>0</v>
      </c>
      <c r="M94" s="167">
        <f t="shared" ref="M94" si="124">SUM(M95:M116)</f>
        <v>0</v>
      </c>
      <c r="N94" s="167">
        <f t="shared" ref="N94" si="125">SUM(N95:N116)</f>
        <v>0</v>
      </c>
      <c r="O94" s="167">
        <f t="shared" ref="O94" si="126">SUM(O95:O116)</f>
        <v>0</v>
      </c>
      <c r="P94" s="167">
        <f t="shared" ref="P94" si="127">SUM(P95:P116)</f>
        <v>0</v>
      </c>
      <c r="Q94" s="167">
        <f t="shared" ref="Q94" si="128">SUM(Q95:Q116)</f>
        <v>0</v>
      </c>
      <c r="R94" s="167">
        <f t="shared" ref="R94:R124" si="129">SUM(F94:Q94)</f>
        <v>0</v>
      </c>
      <c r="S94" s="167">
        <f>SUM(S95:S116)</f>
        <v>0</v>
      </c>
      <c r="T94" s="167">
        <f t="shared" ref="T94" si="130">SUM(T95:T116)</f>
        <v>0</v>
      </c>
      <c r="U94" s="167">
        <f t="shared" ref="U94" si="131">SUM(U95:U116)</f>
        <v>0</v>
      </c>
      <c r="V94" s="167">
        <f t="shared" ref="V94" si="132">SUM(V95:V116)</f>
        <v>0</v>
      </c>
      <c r="W94" s="167">
        <f t="shared" ref="W94" si="133">SUM(W95:W116)</f>
        <v>0</v>
      </c>
      <c r="X94" s="167">
        <f t="shared" ref="X94" si="134">SUM(X95:X116)</f>
        <v>0</v>
      </c>
      <c r="Y94" s="167">
        <f t="shared" ref="Y94" si="135">SUM(Y95:Y116)</f>
        <v>0</v>
      </c>
      <c r="Z94" s="167">
        <f t="shared" ref="Z94" si="136">SUM(Z95:Z116)</f>
        <v>0</v>
      </c>
      <c r="AA94" s="167">
        <f t="shared" ref="AA94" si="137">SUM(AA95:AA116)</f>
        <v>0</v>
      </c>
      <c r="AB94" s="167">
        <f t="shared" ref="AB94" si="138">SUM(AB95:AB116)</f>
        <v>0</v>
      </c>
      <c r="AC94" s="167">
        <f t="shared" ref="AC94" si="139">SUM(AC95:AC116)</f>
        <v>0</v>
      </c>
      <c r="AD94" s="167">
        <f t="shared" ref="AD94" si="140">SUM(AD95:AD116)</f>
        <v>0</v>
      </c>
      <c r="AE94" s="167">
        <f t="shared" ref="AE94:AE124" si="141">SUM(S94:AD94)</f>
        <v>0</v>
      </c>
      <c r="AF94" s="167">
        <f>R94</f>
        <v>0</v>
      </c>
      <c r="AG94" s="167">
        <f>AE94</f>
        <v>0</v>
      </c>
      <c r="AH94" s="167">
        <f>AF94-AG94</f>
        <v>0</v>
      </c>
    </row>
    <row r="95" spans="1:34" hidden="1" outlineLevel="2">
      <c r="A95" s="147">
        <v>1001</v>
      </c>
      <c r="B95" s="148" t="s">
        <v>15</v>
      </c>
      <c r="C95" s="168">
        <f>R95</f>
        <v>0</v>
      </c>
      <c r="D95" s="168">
        <f>AE95</f>
        <v>0</v>
      </c>
      <c r="E95" s="168">
        <f>C95-D95</f>
        <v>0</v>
      </c>
      <c r="F95" s="169"/>
      <c r="G95" s="169"/>
      <c r="H95" s="169"/>
      <c r="I95" s="169"/>
      <c r="J95" s="169"/>
      <c r="K95" s="169"/>
      <c r="L95" s="169"/>
      <c r="M95" s="159"/>
      <c r="N95" s="159"/>
      <c r="O95" s="159"/>
      <c r="P95" s="159"/>
      <c r="Q95" s="159"/>
      <c r="R95" s="159">
        <f t="shared" si="129"/>
        <v>0</v>
      </c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>
        <f t="shared" si="141"/>
        <v>0</v>
      </c>
      <c r="AF95" s="167">
        <f t="shared" ref="AF95:AF116" si="142">R95</f>
        <v>0</v>
      </c>
      <c r="AG95" s="167">
        <f t="shared" ref="AG95:AG116" si="143">AE95</f>
        <v>0</v>
      </c>
      <c r="AH95" s="167">
        <f t="shared" ref="AH95:AH116" si="144">AF95-AG95</f>
        <v>0</v>
      </c>
    </row>
    <row r="96" spans="1:34" hidden="1" outlineLevel="2">
      <c r="A96" s="147">
        <v>1002</v>
      </c>
      <c r="B96" s="148" t="s">
        <v>17</v>
      </c>
      <c r="C96" s="168">
        <f t="shared" ref="C96:C116" si="145">R96</f>
        <v>0</v>
      </c>
      <c r="D96" s="168">
        <f t="shared" ref="D96:D116" si="146">AE96</f>
        <v>0</v>
      </c>
      <c r="E96" s="168">
        <f t="shared" ref="E96:E116" si="147">C96-D96</f>
        <v>0</v>
      </c>
      <c r="F96" s="169"/>
      <c r="G96" s="169"/>
      <c r="H96" s="169"/>
      <c r="I96" s="169"/>
      <c r="J96" s="169"/>
      <c r="K96" s="169"/>
      <c r="L96" s="169"/>
      <c r="M96" s="159"/>
      <c r="N96" s="159"/>
      <c r="O96" s="159"/>
      <c r="P96" s="159"/>
      <c r="Q96" s="159"/>
      <c r="R96" s="159">
        <f t="shared" si="129"/>
        <v>0</v>
      </c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>
        <f t="shared" si="141"/>
        <v>0</v>
      </c>
      <c r="AF96" s="167">
        <f t="shared" si="142"/>
        <v>0</v>
      </c>
      <c r="AG96" s="167">
        <f t="shared" si="143"/>
        <v>0</v>
      </c>
      <c r="AH96" s="167">
        <f t="shared" si="144"/>
        <v>0</v>
      </c>
    </row>
    <row r="97" spans="1:34" hidden="1" outlineLevel="2">
      <c r="A97" s="147">
        <v>1003</v>
      </c>
      <c r="B97" s="148" t="s">
        <v>19</v>
      </c>
      <c r="C97" s="168">
        <f t="shared" si="145"/>
        <v>0</v>
      </c>
      <c r="D97" s="168">
        <f t="shared" si="146"/>
        <v>0</v>
      </c>
      <c r="E97" s="168">
        <f t="shared" si="147"/>
        <v>0</v>
      </c>
      <c r="F97" s="169"/>
      <c r="G97" s="169"/>
      <c r="H97" s="169"/>
      <c r="I97" s="169"/>
      <c r="J97" s="169"/>
      <c r="K97" s="169"/>
      <c r="L97" s="169"/>
      <c r="M97" s="159"/>
      <c r="N97" s="159"/>
      <c r="O97" s="159"/>
      <c r="P97" s="159"/>
      <c r="Q97" s="159"/>
      <c r="R97" s="159">
        <f t="shared" si="129"/>
        <v>0</v>
      </c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>
        <f t="shared" si="141"/>
        <v>0</v>
      </c>
      <c r="AF97" s="167">
        <f t="shared" si="142"/>
        <v>0</v>
      </c>
      <c r="AG97" s="167">
        <f t="shared" si="143"/>
        <v>0</v>
      </c>
      <c r="AH97" s="167">
        <f t="shared" si="144"/>
        <v>0</v>
      </c>
    </row>
    <row r="98" spans="1:34" hidden="1" outlineLevel="2">
      <c r="A98" s="147">
        <v>1004</v>
      </c>
      <c r="B98" s="148" t="s">
        <v>21</v>
      </c>
      <c r="C98" s="168">
        <f t="shared" si="145"/>
        <v>0</v>
      </c>
      <c r="D98" s="168">
        <f t="shared" si="146"/>
        <v>0</v>
      </c>
      <c r="E98" s="168">
        <f t="shared" si="147"/>
        <v>0</v>
      </c>
      <c r="F98" s="169"/>
      <c r="G98" s="169"/>
      <c r="H98" s="169"/>
      <c r="I98" s="169"/>
      <c r="J98" s="169"/>
      <c r="K98" s="169"/>
      <c r="L98" s="169"/>
      <c r="M98" s="159"/>
      <c r="N98" s="159"/>
      <c r="O98" s="159"/>
      <c r="P98" s="159"/>
      <c r="Q98" s="159"/>
      <c r="R98" s="159">
        <f t="shared" si="129"/>
        <v>0</v>
      </c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>
        <f t="shared" si="141"/>
        <v>0</v>
      </c>
      <c r="AF98" s="167">
        <f t="shared" si="142"/>
        <v>0</v>
      </c>
      <c r="AG98" s="167">
        <f t="shared" si="143"/>
        <v>0</v>
      </c>
      <c r="AH98" s="167">
        <f t="shared" si="144"/>
        <v>0</v>
      </c>
    </row>
    <row r="99" spans="1:34" hidden="1" outlineLevel="2">
      <c r="A99" s="147">
        <v>1005</v>
      </c>
      <c r="B99" s="148" t="s">
        <v>23</v>
      </c>
      <c r="C99" s="168">
        <f t="shared" si="145"/>
        <v>0</v>
      </c>
      <c r="D99" s="168">
        <f t="shared" si="146"/>
        <v>0</v>
      </c>
      <c r="E99" s="168">
        <f t="shared" si="147"/>
        <v>0</v>
      </c>
      <c r="F99" s="169"/>
      <c r="G99" s="169"/>
      <c r="H99" s="169"/>
      <c r="I99" s="169"/>
      <c r="J99" s="169"/>
      <c r="K99" s="169"/>
      <c r="L99" s="169"/>
      <c r="M99" s="159"/>
      <c r="N99" s="159"/>
      <c r="O99" s="159"/>
      <c r="P99" s="159"/>
      <c r="Q99" s="159"/>
      <c r="R99" s="159">
        <f t="shared" si="129"/>
        <v>0</v>
      </c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>
        <f t="shared" si="141"/>
        <v>0</v>
      </c>
      <c r="AF99" s="167">
        <f t="shared" si="142"/>
        <v>0</v>
      </c>
      <c r="AG99" s="167">
        <f t="shared" si="143"/>
        <v>0</v>
      </c>
      <c r="AH99" s="167">
        <f t="shared" si="144"/>
        <v>0</v>
      </c>
    </row>
    <row r="100" spans="1:34" hidden="1" outlineLevel="2">
      <c r="A100" s="147">
        <v>1006</v>
      </c>
      <c r="B100" s="148" t="s">
        <v>25</v>
      </c>
      <c r="C100" s="168">
        <f t="shared" si="145"/>
        <v>0</v>
      </c>
      <c r="D100" s="168">
        <f t="shared" si="146"/>
        <v>0</v>
      </c>
      <c r="E100" s="168">
        <f t="shared" si="147"/>
        <v>0</v>
      </c>
      <c r="F100" s="169"/>
      <c r="G100" s="169"/>
      <c r="H100" s="169"/>
      <c r="I100" s="169"/>
      <c r="J100" s="169"/>
      <c r="K100" s="169"/>
      <c r="L100" s="169"/>
      <c r="M100" s="159"/>
      <c r="N100" s="159"/>
      <c r="O100" s="159"/>
      <c r="P100" s="159"/>
      <c r="Q100" s="159"/>
      <c r="R100" s="159">
        <f t="shared" si="129"/>
        <v>0</v>
      </c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>
        <f t="shared" si="141"/>
        <v>0</v>
      </c>
      <c r="AF100" s="167">
        <f t="shared" si="142"/>
        <v>0</v>
      </c>
      <c r="AG100" s="167">
        <f t="shared" si="143"/>
        <v>0</v>
      </c>
      <c r="AH100" s="167">
        <f t="shared" si="144"/>
        <v>0</v>
      </c>
    </row>
    <row r="101" spans="1:34" hidden="1" outlineLevel="2">
      <c r="A101" s="147">
        <v>1007</v>
      </c>
      <c r="B101" s="148" t="s">
        <v>27</v>
      </c>
      <c r="C101" s="168">
        <f t="shared" si="145"/>
        <v>0</v>
      </c>
      <c r="D101" s="168">
        <f t="shared" si="146"/>
        <v>0</v>
      </c>
      <c r="E101" s="168">
        <f t="shared" si="147"/>
        <v>0</v>
      </c>
      <c r="F101" s="169"/>
      <c r="G101" s="169"/>
      <c r="H101" s="169"/>
      <c r="I101" s="169"/>
      <c r="J101" s="169"/>
      <c r="K101" s="169"/>
      <c r="L101" s="169"/>
      <c r="M101" s="159"/>
      <c r="N101" s="159"/>
      <c r="O101" s="159"/>
      <c r="P101" s="159"/>
      <c r="Q101" s="159"/>
      <c r="R101" s="159">
        <f t="shared" si="129"/>
        <v>0</v>
      </c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>
        <f t="shared" si="141"/>
        <v>0</v>
      </c>
      <c r="AF101" s="167">
        <f t="shared" si="142"/>
        <v>0</v>
      </c>
      <c r="AG101" s="167">
        <f t="shared" si="143"/>
        <v>0</v>
      </c>
      <c r="AH101" s="167">
        <f t="shared" si="144"/>
        <v>0</v>
      </c>
    </row>
    <row r="102" spans="1:34" hidden="1" outlineLevel="2">
      <c r="A102" s="147">
        <v>1008</v>
      </c>
      <c r="B102" s="148" t="s">
        <v>29</v>
      </c>
      <c r="C102" s="168">
        <f t="shared" si="145"/>
        <v>0</v>
      </c>
      <c r="D102" s="168">
        <f t="shared" si="146"/>
        <v>0</v>
      </c>
      <c r="E102" s="168">
        <f t="shared" si="147"/>
        <v>0</v>
      </c>
      <c r="F102" s="169"/>
      <c r="G102" s="169"/>
      <c r="H102" s="169"/>
      <c r="I102" s="169"/>
      <c r="J102" s="169"/>
      <c r="K102" s="169"/>
      <c r="L102" s="169"/>
      <c r="M102" s="159"/>
      <c r="N102" s="159"/>
      <c r="O102" s="159"/>
      <c r="P102" s="159"/>
      <c r="Q102" s="159"/>
      <c r="R102" s="159">
        <f t="shared" si="129"/>
        <v>0</v>
      </c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>
        <f t="shared" si="141"/>
        <v>0</v>
      </c>
      <c r="AF102" s="167">
        <f t="shared" si="142"/>
        <v>0</v>
      </c>
      <c r="AG102" s="167">
        <f t="shared" si="143"/>
        <v>0</v>
      </c>
      <c r="AH102" s="167">
        <f t="shared" si="144"/>
        <v>0</v>
      </c>
    </row>
    <row r="103" spans="1:34" hidden="1" outlineLevel="2">
      <c r="A103" s="147">
        <v>1009</v>
      </c>
      <c r="B103" s="148" t="s">
        <v>31</v>
      </c>
      <c r="C103" s="168">
        <f t="shared" si="145"/>
        <v>0</v>
      </c>
      <c r="D103" s="168">
        <f t="shared" si="146"/>
        <v>0</v>
      </c>
      <c r="E103" s="168">
        <f t="shared" si="147"/>
        <v>0</v>
      </c>
      <c r="F103" s="169"/>
      <c r="G103" s="169"/>
      <c r="H103" s="169"/>
      <c r="I103" s="169"/>
      <c r="J103" s="169"/>
      <c r="K103" s="169"/>
      <c r="L103" s="169"/>
      <c r="M103" s="159"/>
      <c r="N103" s="159"/>
      <c r="O103" s="159"/>
      <c r="P103" s="159"/>
      <c r="Q103" s="159"/>
      <c r="R103" s="159">
        <f t="shared" si="129"/>
        <v>0</v>
      </c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>
        <f t="shared" si="141"/>
        <v>0</v>
      </c>
      <c r="AF103" s="167">
        <f t="shared" si="142"/>
        <v>0</v>
      </c>
      <c r="AG103" s="167">
        <f t="shared" si="143"/>
        <v>0</v>
      </c>
      <c r="AH103" s="167">
        <f t="shared" si="144"/>
        <v>0</v>
      </c>
    </row>
    <row r="104" spans="1:34" hidden="1" outlineLevel="2">
      <c r="A104" s="147">
        <v>1010</v>
      </c>
      <c r="B104" s="148" t="s">
        <v>33</v>
      </c>
      <c r="C104" s="168">
        <f t="shared" si="145"/>
        <v>0</v>
      </c>
      <c r="D104" s="168">
        <f t="shared" si="146"/>
        <v>0</v>
      </c>
      <c r="E104" s="168">
        <f t="shared" si="147"/>
        <v>0</v>
      </c>
      <c r="F104" s="169"/>
      <c r="G104" s="169"/>
      <c r="H104" s="169"/>
      <c r="I104" s="169"/>
      <c r="J104" s="169"/>
      <c r="K104" s="169"/>
      <c r="L104" s="169"/>
      <c r="M104" s="159"/>
      <c r="N104" s="159"/>
      <c r="O104" s="159"/>
      <c r="P104" s="159"/>
      <c r="Q104" s="159"/>
      <c r="R104" s="159">
        <f t="shared" si="129"/>
        <v>0</v>
      </c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>
        <f t="shared" si="141"/>
        <v>0</v>
      </c>
      <c r="AF104" s="167">
        <f t="shared" si="142"/>
        <v>0</v>
      </c>
      <c r="AG104" s="167">
        <f t="shared" si="143"/>
        <v>0</v>
      </c>
      <c r="AH104" s="167">
        <f t="shared" si="144"/>
        <v>0</v>
      </c>
    </row>
    <row r="105" spans="1:34" hidden="1" outlineLevel="2">
      <c r="A105" s="147">
        <v>1011</v>
      </c>
      <c r="B105" s="148" t="s">
        <v>35</v>
      </c>
      <c r="C105" s="168">
        <f t="shared" si="145"/>
        <v>0</v>
      </c>
      <c r="D105" s="168">
        <f t="shared" si="146"/>
        <v>0</v>
      </c>
      <c r="E105" s="168">
        <f t="shared" si="147"/>
        <v>0</v>
      </c>
      <c r="F105" s="169"/>
      <c r="G105" s="169"/>
      <c r="H105" s="169"/>
      <c r="I105" s="169"/>
      <c r="J105" s="169"/>
      <c r="K105" s="169"/>
      <c r="L105" s="169"/>
      <c r="M105" s="159"/>
      <c r="N105" s="159"/>
      <c r="O105" s="159"/>
      <c r="P105" s="159"/>
      <c r="Q105" s="159"/>
      <c r="R105" s="159">
        <f t="shared" si="129"/>
        <v>0</v>
      </c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>
        <f t="shared" si="141"/>
        <v>0</v>
      </c>
      <c r="AF105" s="167">
        <f t="shared" si="142"/>
        <v>0</v>
      </c>
      <c r="AG105" s="167">
        <f t="shared" si="143"/>
        <v>0</v>
      </c>
      <c r="AH105" s="167">
        <f t="shared" si="144"/>
        <v>0</v>
      </c>
    </row>
    <row r="106" spans="1:34" hidden="1" outlineLevel="2">
      <c r="A106" s="147">
        <v>1012</v>
      </c>
      <c r="B106" s="148" t="s">
        <v>37</v>
      </c>
      <c r="C106" s="168">
        <f t="shared" si="145"/>
        <v>0</v>
      </c>
      <c r="D106" s="168">
        <f t="shared" si="146"/>
        <v>0</v>
      </c>
      <c r="E106" s="168">
        <f t="shared" si="147"/>
        <v>0</v>
      </c>
      <c r="F106" s="169"/>
      <c r="G106" s="169"/>
      <c r="H106" s="169"/>
      <c r="I106" s="169"/>
      <c r="J106" s="169"/>
      <c r="K106" s="169"/>
      <c r="L106" s="169"/>
      <c r="M106" s="159"/>
      <c r="N106" s="159"/>
      <c r="O106" s="159"/>
      <c r="P106" s="159"/>
      <c r="Q106" s="159"/>
      <c r="R106" s="159">
        <f t="shared" si="129"/>
        <v>0</v>
      </c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>
        <f t="shared" si="141"/>
        <v>0</v>
      </c>
      <c r="AF106" s="167">
        <f t="shared" si="142"/>
        <v>0</v>
      </c>
      <c r="AG106" s="167">
        <f t="shared" si="143"/>
        <v>0</v>
      </c>
      <c r="AH106" s="167">
        <f t="shared" si="144"/>
        <v>0</v>
      </c>
    </row>
    <row r="107" spans="1:34" hidden="1" outlineLevel="2">
      <c r="A107" s="147">
        <v>1013</v>
      </c>
      <c r="B107" s="148" t="s">
        <v>39</v>
      </c>
      <c r="C107" s="168">
        <f t="shared" si="145"/>
        <v>0</v>
      </c>
      <c r="D107" s="168">
        <f t="shared" si="146"/>
        <v>0</v>
      </c>
      <c r="E107" s="168">
        <f t="shared" si="147"/>
        <v>0</v>
      </c>
      <c r="F107" s="169"/>
      <c r="G107" s="169"/>
      <c r="H107" s="169"/>
      <c r="I107" s="169"/>
      <c r="J107" s="169"/>
      <c r="K107" s="169"/>
      <c r="L107" s="169"/>
      <c r="M107" s="159"/>
      <c r="N107" s="159"/>
      <c r="O107" s="159"/>
      <c r="P107" s="159"/>
      <c r="Q107" s="159"/>
      <c r="R107" s="159">
        <f t="shared" si="129"/>
        <v>0</v>
      </c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>
        <f t="shared" si="141"/>
        <v>0</v>
      </c>
      <c r="AF107" s="167">
        <f t="shared" si="142"/>
        <v>0</v>
      </c>
      <c r="AG107" s="167">
        <f t="shared" si="143"/>
        <v>0</v>
      </c>
      <c r="AH107" s="167">
        <f t="shared" si="144"/>
        <v>0</v>
      </c>
    </row>
    <row r="108" spans="1:34" hidden="1" outlineLevel="2">
      <c r="A108" s="147">
        <v>1014</v>
      </c>
      <c r="B108" s="148" t="s">
        <v>41</v>
      </c>
      <c r="C108" s="168">
        <f t="shared" si="145"/>
        <v>0</v>
      </c>
      <c r="D108" s="168">
        <f t="shared" si="146"/>
        <v>0</v>
      </c>
      <c r="E108" s="168">
        <f t="shared" si="147"/>
        <v>0</v>
      </c>
      <c r="F108" s="169"/>
      <c r="G108" s="169"/>
      <c r="H108" s="169"/>
      <c r="I108" s="169"/>
      <c r="J108" s="169"/>
      <c r="K108" s="169"/>
      <c r="L108" s="169"/>
      <c r="M108" s="159"/>
      <c r="N108" s="159"/>
      <c r="O108" s="159"/>
      <c r="P108" s="159"/>
      <c r="Q108" s="159"/>
      <c r="R108" s="159">
        <f t="shared" si="129"/>
        <v>0</v>
      </c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>
        <f t="shared" si="141"/>
        <v>0</v>
      </c>
      <c r="AF108" s="167">
        <f t="shared" si="142"/>
        <v>0</v>
      </c>
      <c r="AG108" s="167">
        <f t="shared" si="143"/>
        <v>0</v>
      </c>
      <c r="AH108" s="167">
        <f t="shared" si="144"/>
        <v>0</v>
      </c>
    </row>
    <row r="109" spans="1:34" hidden="1" outlineLevel="2">
      <c r="A109" s="147">
        <v>1015</v>
      </c>
      <c r="B109" s="148" t="s">
        <v>43</v>
      </c>
      <c r="C109" s="168">
        <f t="shared" si="145"/>
        <v>0</v>
      </c>
      <c r="D109" s="168">
        <f t="shared" si="146"/>
        <v>0</v>
      </c>
      <c r="E109" s="168">
        <f t="shared" si="147"/>
        <v>0</v>
      </c>
      <c r="F109" s="169"/>
      <c r="G109" s="169"/>
      <c r="H109" s="169"/>
      <c r="I109" s="169"/>
      <c r="J109" s="169"/>
      <c r="K109" s="169"/>
      <c r="L109" s="169"/>
      <c r="M109" s="159"/>
      <c r="N109" s="159"/>
      <c r="O109" s="159"/>
      <c r="P109" s="159"/>
      <c r="Q109" s="159"/>
      <c r="R109" s="159">
        <f t="shared" si="129"/>
        <v>0</v>
      </c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>
        <f t="shared" si="141"/>
        <v>0</v>
      </c>
      <c r="AF109" s="167">
        <f t="shared" si="142"/>
        <v>0</v>
      </c>
      <c r="AG109" s="167">
        <f t="shared" si="143"/>
        <v>0</v>
      </c>
      <c r="AH109" s="167">
        <f t="shared" si="144"/>
        <v>0</v>
      </c>
    </row>
    <row r="110" spans="1:34" hidden="1" outlineLevel="2">
      <c r="A110" s="147">
        <v>1016</v>
      </c>
      <c r="B110" s="148" t="s">
        <v>45</v>
      </c>
      <c r="C110" s="168">
        <f t="shared" si="145"/>
        <v>0</v>
      </c>
      <c r="D110" s="168">
        <f t="shared" si="146"/>
        <v>0</v>
      </c>
      <c r="E110" s="168">
        <f t="shared" si="147"/>
        <v>0</v>
      </c>
      <c r="F110" s="169"/>
      <c r="G110" s="169"/>
      <c r="H110" s="169"/>
      <c r="I110" s="169"/>
      <c r="J110" s="169"/>
      <c r="K110" s="169"/>
      <c r="L110" s="169"/>
      <c r="M110" s="159"/>
      <c r="N110" s="159"/>
      <c r="O110" s="159"/>
      <c r="P110" s="159"/>
      <c r="Q110" s="159"/>
      <c r="R110" s="159">
        <f t="shared" si="129"/>
        <v>0</v>
      </c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>
        <f t="shared" si="141"/>
        <v>0</v>
      </c>
      <c r="AF110" s="167">
        <f t="shared" si="142"/>
        <v>0</v>
      </c>
      <c r="AG110" s="167">
        <f t="shared" si="143"/>
        <v>0</v>
      </c>
      <c r="AH110" s="167">
        <f t="shared" si="144"/>
        <v>0</v>
      </c>
    </row>
    <row r="111" spans="1:34" hidden="1" outlineLevel="2">
      <c r="A111" s="147">
        <v>1017</v>
      </c>
      <c r="B111" s="148" t="s">
        <v>47</v>
      </c>
      <c r="C111" s="168">
        <f t="shared" si="145"/>
        <v>0</v>
      </c>
      <c r="D111" s="168">
        <f t="shared" si="146"/>
        <v>0</v>
      </c>
      <c r="E111" s="168">
        <f t="shared" si="147"/>
        <v>0</v>
      </c>
      <c r="F111" s="169"/>
      <c r="G111" s="169"/>
      <c r="H111" s="169"/>
      <c r="I111" s="169"/>
      <c r="J111" s="169"/>
      <c r="K111" s="169"/>
      <c r="L111" s="169"/>
      <c r="M111" s="159"/>
      <c r="N111" s="159"/>
      <c r="O111" s="159"/>
      <c r="P111" s="159"/>
      <c r="Q111" s="159"/>
      <c r="R111" s="159">
        <f t="shared" si="129"/>
        <v>0</v>
      </c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>
        <f t="shared" si="141"/>
        <v>0</v>
      </c>
      <c r="AF111" s="167">
        <f t="shared" si="142"/>
        <v>0</v>
      </c>
      <c r="AG111" s="167">
        <f t="shared" si="143"/>
        <v>0</v>
      </c>
      <c r="AH111" s="167">
        <f t="shared" si="144"/>
        <v>0</v>
      </c>
    </row>
    <row r="112" spans="1:34" hidden="1" outlineLevel="2">
      <c r="A112" s="147">
        <v>1018</v>
      </c>
      <c r="B112" s="148" t="s">
        <v>49</v>
      </c>
      <c r="C112" s="168">
        <f t="shared" si="145"/>
        <v>0</v>
      </c>
      <c r="D112" s="168">
        <f t="shared" si="146"/>
        <v>0</v>
      </c>
      <c r="E112" s="168">
        <f t="shared" si="147"/>
        <v>0</v>
      </c>
      <c r="F112" s="169"/>
      <c r="G112" s="169"/>
      <c r="H112" s="169"/>
      <c r="I112" s="169"/>
      <c r="J112" s="169"/>
      <c r="K112" s="169"/>
      <c r="L112" s="169"/>
      <c r="M112" s="159"/>
      <c r="N112" s="159"/>
      <c r="O112" s="159"/>
      <c r="P112" s="159"/>
      <c r="Q112" s="159"/>
      <c r="R112" s="159">
        <f t="shared" si="129"/>
        <v>0</v>
      </c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>
        <f t="shared" si="141"/>
        <v>0</v>
      </c>
      <c r="AF112" s="167">
        <f t="shared" si="142"/>
        <v>0</v>
      </c>
      <c r="AG112" s="167">
        <f t="shared" si="143"/>
        <v>0</v>
      </c>
      <c r="AH112" s="167">
        <f t="shared" si="144"/>
        <v>0</v>
      </c>
    </row>
    <row r="113" spans="1:34" hidden="1" outlineLevel="2">
      <c r="A113" s="147">
        <v>1019</v>
      </c>
      <c r="B113" s="148" t="s">
        <v>51</v>
      </c>
      <c r="C113" s="168">
        <f t="shared" si="145"/>
        <v>0</v>
      </c>
      <c r="D113" s="168">
        <f t="shared" si="146"/>
        <v>0</v>
      </c>
      <c r="E113" s="168">
        <f t="shared" si="147"/>
        <v>0</v>
      </c>
      <c r="F113" s="169"/>
      <c r="G113" s="169"/>
      <c r="H113" s="169"/>
      <c r="I113" s="169"/>
      <c r="J113" s="169"/>
      <c r="K113" s="169"/>
      <c r="L113" s="169"/>
      <c r="M113" s="159"/>
      <c r="N113" s="159"/>
      <c r="O113" s="159"/>
      <c r="P113" s="159"/>
      <c r="Q113" s="159"/>
      <c r="R113" s="159">
        <f t="shared" si="129"/>
        <v>0</v>
      </c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>
        <f t="shared" si="141"/>
        <v>0</v>
      </c>
      <c r="AF113" s="167">
        <f t="shared" si="142"/>
        <v>0</v>
      </c>
      <c r="AG113" s="167">
        <f t="shared" si="143"/>
        <v>0</v>
      </c>
      <c r="AH113" s="167">
        <f t="shared" si="144"/>
        <v>0</v>
      </c>
    </row>
    <row r="114" spans="1:34" hidden="1" outlineLevel="2">
      <c r="A114" s="147">
        <v>1020</v>
      </c>
      <c r="B114" s="148" t="s">
        <v>53</v>
      </c>
      <c r="C114" s="168">
        <f t="shared" si="145"/>
        <v>0</v>
      </c>
      <c r="D114" s="168">
        <f t="shared" si="146"/>
        <v>0</v>
      </c>
      <c r="E114" s="168">
        <f t="shared" si="147"/>
        <v>0</v>
      </c>
      <c r="F114" s="169"/>
      <c r="G114" s="169"/>
      <c r="H114" s="169"/>
      <c r="I114" s="169"/>
      <c r="J114" s="169"/>
      <c r="K114" s="169"/>
      <c r="L114" s="169"/>
      <c r="M114" s="159"/>
      <c r="N114" s="159"/>
      <c r="O114" s="159"/>
      <c r="P114" s="159"/>
      <c r="Q114" s="159"/>
      <c r="R114" s="159">
        <f t="shared" si="129"/>
        <v>0</v>
      </c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>
        <f t="shared" si="141"/>
        <v>0</v>
      </c>
      <c r="AF114" s="167">
        <f t="shared" si="142"/>
        <v>0</v>
      </c>
      <c r="AG114" s="167">
        <f t="shared" si="143"/>
        <v>0</v>
      </c>
      <c r="AH114" s="167">
        <f t="shared" si="144"/>
        <v>0</v>
      </c>
    </row>
    <row r="115" spans="1:34" hidden="1" outlineLevel="2">
      <c r="A115" s="147">
        <v>1021</v>
      </c>
      <c r="B115" s="148" t="s">
        <v>55</v>
      </c>
      <c r="C115" s="168">
        <f t="shared" si="145"/>
        <v>0</v>
      </c>
      <c r="D115" s="168">
        <f t="shared" si="146"/>
        <v>0</v>
      </c>
      <c r="E115" s="168">
        <f t="shared" si="147"/>
        <v>0</v>
      </c>
      <c r="F115" s="169"/>
      <c r="G115" s="169"/>
      <c r="H115" s="169"/>
      <c r="I115" s="169"/>
      <c r="J115" s="169"/>
      <c r="K115" s="169"/>
      <c r="L115" s="169"/>
      <c r="M115" s="159"/>
      <c r="N115" s="159"/>
      <c r="O115" s="159"/>
      <c r="P115" s="159"/>
      <c r="Q115" s="159"/>
      <c r="R115" s="159">
        <f t="shared" si="129"/>
        <v>0</v>
      </c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>
        <f t="shared" si="141"/>
        <v>0</v>
      </c>
      <c r="AF115" s="167">
        <f t="shared" si="142"/>
        <v>0</v>
      </c>
      <c r="AG115" s="167">
        <f t="shared" si="143"/>
        <v>0</v>
      </c>
      <c r="AH115" s="167">
        <f t="shared" si="144"/>
        <v>0</v>
      </c>
    </row>
    <row r="116" spans="1:34" hidden="1" outlineLevel="2">
      <c r="A116" s="149">
        <v>1022</v>
      </c>
      <c r="B116" s="150" t="s">
        <v>57</v>
      </c>
      <c r="C116" s="168">
        <f t="shared" si="145"/>
        <v>0</v>
      </c>
      <c r="D116" s="168">
        <f t="shared" si="146"/>
        <v>0</v>
      </c>
      <c r="E116" s="168">
        <f t="shared" si="147"/>
        <v>0</v>
      </c>
      <c r="F116" s="169"/>
      <c r="G116" s="169"/>
      <c r="H116" s="169"/>
      <c r="I116" s="169"/>
      <c r="J116" s="169"/>
      <c r="K116" s="169"/>
      <c r="L116" s="169"/>
      <c r="M116" s="159"/>
      <c r="N116" s="159"/>
      <c r="O116" s="159"/>
      <c r="P116" s="159"/>
      <c r="Q116" s="159"/>
      <c r="R116" s="159">
        <f t="shared" si="129"/>
        <v>0</v>
      </c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>
        <f t="shared" si="141"/>
        <v>0</v>
      </c>
      <c r="AF116" s="167">
        <f t="shared" si="142"/>
        <v>0</v>
      </c>
      <c r="AG116" s="167">
        <f t="shared" si="143"/>
        <v>0</v>
      </c>
      <c r="AH116" s="167">
        <f t="shared" si="144"/>
        <v>0</v>
      </c>
    </row>
    <row r="117" spans="1:34" hidden="1" outlineLevel="1">
      <c r="A117" s="165">
        <v>2000</v>
      </c>
      <c r="B117" s="166" t="s">
        <v>343</v>
      </c>
      <c r="C117" s="167">
        <f>SUM(C118:C124)</f>
        <v>0</v>
      </c>
      <c r="D117" s="167">
        <f t="shared" ref="D117" si="148">SUM(D118:D124)</f>
        <v>0</v>
      </c>
      <c r="E117" s="167">
        <f t="shared" ref="E117" si="149">SUM(E118:E124)</f>
        <v>0</v>
      </c>
      <c r="F117" s="167">
        <f t="shared" ref="F117" si="150">SUM(F118:F124)</f>
        <v>0</v>
      </c>
      <c r="G117" s="167">
        <f t="shared" ref="G117" si="151">SUM(G118:G124)</f>
        <v>0</v>
      </c>
      <c r="H117" s="167">
        <f t="shared" ref="H117" si="152">SUM(H118:H124)</f>
        <v>0</v>
      </c>
      <c r="I117" s="167">
        <f t="shared" ref="I117" si="153">SUM(I118:I124)</f>
        <v>0</v>
      </c>
      <c r="J117" s="167">
        <f t="shared" ref="J117" si="154">SUM(J118:J124)</f>
        <v>0</v>
      </c>
      <c r="K117" s="167">
        <f t="shared" ref="K117" si="155">SUM(K118:K124)</f>
        <v>0</v>
      </c>
      <c r="L117" s="167">
        <f t="shared" ref="L117" si="156">SUM(L118:L124)</f>
        <v>0</v>
      </c>
      <c r="M117" s="167">
        <f t="shared" ref="M117" si="157">SUM(M118:M124)</f>
        <v>0</v>
      </c>
      <c r="N117" s="167">
        <f t="shared" ref="N117" si="158">SUM(N118:N124)</f>
        <v>0</v>
      </c>
      <c r="O117" s="167">
        <f t="shared" ref="O117" si="159">SUM(O118:O124)</f>
        <v>0</v>
      </c>
      <c r="P117" s="167">
        <f t="shared" ref="P117" si="160">SUM(P118:P124)</f>
        <v>0</v>
      </c>
      <c r="Q117" s="167">
        <f t="shared" ref="Q117" si="161">SUM(Q118:Q124)</f>
        <v>0</v>
      </c>
      <c r="R117" s="167">
        <f t="shared" si="129"/>
        <v>0</v>
      </c>
      <c r="S117" s="167">
        <f t="shared" ref="S117" si="162">SUM(S118:S124)</f>
        <v>0</v>
      </c>
      <c r="T117" s="167">
        <f t="shared" ref="T117" si="163">SUM(T118:T124)</f>
        <v>0</v>
      </c>
      <c r="U117" s="167">
        <f t="shared" ref="U117" si="164">SUM(U118:U124)</f>
        <v>0</v>
      </c>
      <c r="V117" s="167">
        <f t="shared" ref="V117" si="165">SUM(V118:V124)</f>
        <v>0</v>
      </c>
      <c r="W117" s="167">
        <f t="shared" ref="W117" si="166">SUM(W118:W124)</f>
        <v>0</v>
      </c>
      <c r="X117" s="167">
        <f t="shared" ref="X117" si="167">SUM(X118:X124)</f>
        <v>0</v>
      </c>
      <c r="Y117" s="167">
        <f t="shared" ref="Y117" si="168">SUM(Y118:Y124)</f>
        <v>0</v>
      </c>
      <c r="Z117" s="167">
        <f t="shared" ref="Z117" si="169">SUM(Z118:Z124)</f>
        <v>0</v>
      </c>
      <c r="AA117" s="167">
        <f t="shared" ref="AA117" si="170">SUM(AA118:AA124)</f>
        <v>0</v>
      </c>
      <c r="AB117" s="167">
        <f t="shared" ref="AB117" si="171">SUM(AB118:AB124)</f>
        <v>0</v>
      </c>
      <c r="AC117" s="167">
        <f t="shared" ref="AC117" si="172">SUM(AC118:AC124)</f>
        <v>0</v>
      </c>
      <c r="AD117" s="167">
        <f t="shared" ref="AD117" si="173">SUM(AD118:AD124)</f>
        <v>0</v>
      </c>
      <c r="AE117" s="167">
        <f t="shared" si="141"/>
        <v>0</v>
      </c>
      <c r="AF117" s="167">
        <f>R117</f>
        <v>0</v>
      </c>
      <c r="AG117" s="167">
        <f>AE117</f>
        <v>0</v>
      </c>
      <c r="AH117" s="167">
        <f>AF117-AG117</f>
        <v>0</v>
      </c>
    </row>
    <row r="118" spans="1:34" hidden="1" outlineLevel="2">
      <c r="A118" s="149">
        <v>2001</v>
      </c>
      <c r="B118" s="150" t="s">
        <v>60</v>
      </c>
      <c r="C118" s="168">
        <f>R118</f>
        <v>0</v>
      </c>
      <c r="D118" s="168">
        <f>AE118</f>
        <v>0</v>
      </c>
      <c r="E118" s="168">
        <f t="shared" ref="E118:E124" si="174">C118-D118</f>
        <v>0</v>
      </c>
      <c r="F118" s="169"/>
      <c r="G118" s="169"/>
      <c r="H118" s="169"/>
      <c r="I118" s="169"/>
      <c r="J118" s="169"/>
      <c r="K118" s="169"/>
      <c r="L118" s="169"/>
      <c r="M118" s="159"/>
      <c r="N118" s="159"/>
      <c r="O118" s="159"/>
      <c r="P118" s="159"/>
      <c r="Q118" s="159"/>
      <c r="R118" s="159">
        <f t="shared" si="129"/>
        <v>0</v>
      </c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>
        <f t="shared" si="141"/>
        <v>0</v>
      </c>
      <c r="AF118" s="167">
        <f t="shared" ref="AF118:AF178" si="175">R118</f>
        <v>0</v>
      </c>
      <c r="AG118" s="167">
        <f t="shared" ref="AG118:AG178" si="176">AE118</f>
        <v>0</v>
      </c>
      <c r="AH118" s="167">
        <f t="shared" ref="AH118:AH178" si="177">AF118-AG118</f>
        <v>0</v>
      </c>
    </row>
    <row r="119" spans="1:34" hidden="1" outlineLevel="2">
      <c r="A119" s="147">
        <v>2002</v>
      </c>
      <c r="B119" s="151" t="s">
        <v>62</v>
      </c>
      <c r="C119" s="168">
        <f t="shared" ref="C119:C124" si="178">R119</f>
        <v>0</v>
      </c>
      <c r="D119" s="168">
        <f t="shared" ref="D119:D124" si="179">AE119</f>
        <v>0</v>
      </c>
      <c r="E119" s="168">
        <f t="shared" si="174"/>
        <v>0</v>
      </c>
      <c r="F119" s="169"/>
      <c r="G119" s="169"/>
      <c r="H119" s="169"/>
      <c r="I119" s="169"/>
      <c r="J119" s="169"/>
      <c r="K119" s="169"/>
      <c r="L119" s="169"/>
      <c r="M119" s="159"/>
      <c r="N119" s="159"/>
      <c r="O119" s="159"/>
      <c r="P119" s="159"/>
      <c r="Q119" s="159"/>
      <c r="R119" s="159">
        <f t="shared" si="129"/>
        <v>0</v>
      </c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>
        <f t="shared" si="141"/>
        <v>0</v>
      </c>
      <c r="AF119" s="167">
        <f t="shared" si="175"/>
        <v>0</v>
      </c>
      <c r="AG119" s="167">
        <f t="shared" si="176"/>
        <v>0</v>
      </c>
      <c r="AH119" s="167">
        <f t="shared" si="177"/>
        <v>0</v>
      </c>
    </row>
    <row r="120" spans="1:34" hidden="1" outlineLevel="2">
      <c r="A120" s="147">
        <v>2003</v>
      </c>
      <c r="B120" s="148" t="s">
        <v>64</v>
      </c>
      <c r="C120" s="168">
        <f t="shared" si="178"/>
        <v>0</v>
      </c>
      <c r="D120" s="168">
        <f t="shared" si="179"/>
        <v>0</v>
      </c>
      <c r="E120" s="168">
        <f t="shared" si="174"/>
        <v>0</v>
      </c>
      <c r="F120" s="169"/>
      <c r="G120" s="169"/>
      <c r="H120" s="169"/>
      <c r="I120" s="169"/>
      <c r="J120" s="169"/>
      <c r="K120" s="169"/>
      <c r="L120" s="169"/>
      <c r="M120" s="159"/>
      <c r="N120" s="159"/>
      <c r="O120" s="159"/>
      <c r="P120" s="159"/>
      <c r="Q120" s="159"/>
      <c r="R120" s="159">
        <f t="shared" si="129"/>
        <v>0</v>
      </c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>
        <f t="shared" si="141"/>
        <v>0</v>
      </c>
      <c r="AF120" s="167">
        <f t="shared" si="175"/>
        <v>0</v>
      </c>
      <c r="AG120" s="167">
        <f t="shared" si="176"/>
        <v>0</v>
      </c>
      <c r="AH120" s="167">
        <f t="shared" si="177"/>
        <v>0</v>
      </c>
    </row>
    <row r="121" spans="1:34" hidden="1" outlineLevel="2">
      <c r="A121" s="147">
        <v>2004</v>
      </c>
      <c r="B121" s="148" t="s">
        <v>66</v>
      </c>
      <c r="C121" s="168">
        <f t="shared" si="178"/>
        <v>0</v>
      </c>
      <c r="D121" s="168">
        <f t="shared" si="179"/>
        <v>0</v>
      </c>
      <c r="E121" s="168">
        <f t="shared" si="174"/>
        <v>0</v>
      </c>
      <c r="F121" s="169"/>
      <c r="G121" s="169"/>
      <c r="H121" s="169"/>
      <c r="I121" s="169"/>
      <c r="J121" s="169"/>
      <c r="K121" s="169"/>
      <c r="L121" s="169"/>
      <c r="M121" s="159"/>
      <c r="N121" s="159"/>
      <c r="O121" s="159"/>
      <c r="P121" s="159"/>
      <c r="Q121" s="159"/>
      <c r="R121" s="159">
        <f t="shared" si="129"/>
        <v>0</v>
      </c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>
        <f t="shared" si="141"/>
        <v>0</v>
      </c>
      <c r="AF121" s="167">
        <f t="shared" si="175"/>
        <v>0</v>
      </c>
      <c r="AG121" s="167">
        <f t="shared" si="176"/>
        <v>0</v>
      </c>
      <c r="AH121" s="167">
        <f t="shared" si="177"/>
        <v>0</v>
      </c>
    </row>
    <row r="122" spans="1:34" hidden="1" outlineLevel="2">
      <c r="A122" s="147">
        <v>2005</v>
      </c>
      <c r="B122" s="148" t="s">
        <v>68</v>
      </c>
      <c r="C122" s="168">
        <f t="shared" si="178"/>
        <v>0</v>
      </c>
      <c r="D122" s="168">
        <f t="shared" si="179"/>
        <v>0</v>
      </c>
      <c r="E122" s="168">
        <f t="shared" si="174"/>
        <v>0</v>
      </c>
      <c r="F122" s="169"/>
      <c r="G122" s="169"/>
      <c r="H122" s="169"/>
      <c r="I122" s="169"/>
      <c r="J122" s="169"/>
      <c r="K122" s="169"/>
      <c r="L122" s="169"/>
      <c r="M122" s="159"/>
      <c r="N122" s="159"/>
      <c r="O122" s="159"/>
      <c r="P122" s="159"/>
      <c r="Q122" s="159"/>
      <c r="R122" s="159">
        <f t="shared" si="129"/>
        <v>0</v>
      </c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>
        <f t="shared" si="141"/>
        <v>0</v>
      </c>
      <c r="AF122" s="167">
        <f t="shared" si="175"/>
        <v>0</v>
      </c>
      <c r="AG122" s="167">
        <f t="shared" si="176"/>
        <v>0</v>
      </c>
      <c r="AH122" s="167">
        <f t="shared" si="177"/>
        <v>0</v>
      </c>
    </row>
    <row r="123" spans="1:34" hidden="1" outlineLevel="2">
      <c r="A123" s="147">
        <v>2006</v>
      </c>
      <c r="B123" s="148" t="s">
        <v>70</v>
      </c>
      <c r="C123" s="168">
        <f t="shared" si="178"/>
        <v>0</v>
      </c>
      <c r="D123" s="168">
        <f t="shared" si="179"/>
        <v>0</v>
      </c>
      <c r="E123" s="168">
        <f t="shared" si="174"/>
        <v>0</v>
      </c>
      <c r="F123" s="169"/>
      <c r="G123" s="169"/>
      <c r="H123" s="169"/>
      <c r="I123" s="169"/>
      <c r="J123" s="169"/>
      <c r="K123" s="169"/>
      <c r="L123" s="169"/>
      <c r="M123" s="159"/>
      <c r="N123" s="159"/>
      <c r="O123" s="159"/>
      <c r="P123" s="159"/>
      <c r="Q123" s="159"/>
      <c r="R123" s="159">
        <f t="shared" si="129"/>
        <v>0</v>
      </c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>
        <f t="shared" si="141"/>
        <v>0</v>
      </c>
      <c r="AF123" s="167">
        <f t="shared" si="175"/>
        <v>0</v>
      </c>
      <c r="AG123" s="167">
        <f t="shared" si="176"/>
        <v>0</v>
      </c>
      <c r="AH123" s="167">
        <f t="shared" si="177"/>
        <v>0</v>
      </c>
    </row>
    <row r="124" spans="1:34" hidden="1" outlineLevel="2">
      <c r="A124" s="147">
        <v>2007</v>
      </c>
      <c r="B124" s="148" t="s">
        <v>72</v>
      </c>
      <c r="C124" s="168">
        <f t="shared" si="178"/>
        <v>0</v>
      </c>
      <c r="D124" s="168">
        <f t="shared" si="179"/>
        <v>0</v>
      </c>
      <c r="E124" s="168">
        <f t="shared" si="174"/>
        <v>0</v>
      </c>
      <c r="F124" s="169"/>
      <c r="G124" s="169"/>
      <c r="H124" s="169"/>
      <c r="I124" s="169"/>
      <c r="J124" s="169"/>
      <c r="K124" s="169"/>
      <c r="L124" s="169"/>
      <c r="M124" s="159"/>
      <c r="N124" s="159"/>
      <c r="O124" s="159"/>
      <c r="P124" s="159"/>
      <c r="Q124" s="159"/>
      <c r="R124" s="159">
        <f t="shared" si="129"/>
        <v>0</v>
      </c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>
        <f t="shared" si="141"/>
        <v>0</v>
      </c>
      <c r="AF124" s="167">
        <f t="shared" si="175"/>
        <v>0</v>
      </c>
      <c r="AG124" s="167">
        <f t="shared" si="176"/>
        <v>0</v>
      </c>
      <c r="AH124" s="167">
        <f t="shared" si="177"/>
        <v>0</v>
      </c>
    </row>
    <row r="125" spans="1:34" hidden="1" outlineLevel="1">
      <c r="A125" s="165">
        <v>3000</v>
      </c>
      <c r="B125" s="166" t="s">
        <v>357</v>
      </c>
      <c r="C125" s="167">
        <f>SUM(C126:C140)</f>
        <v>0</v>
      </c>
      <c r="D125" s="167">
        <f t="shared" ref="D125" si="180">SUM(D126:D140)</f>
        <v>0</v>
      </c>
      <c r="E125" s="167">
        <f t="shared" ref="E125" si="181">SUM(E126:E140)</f>
        <v>0</v>
      </c>
      <c r="F125" s="167">
        <f t="shared" ref="F125" si="182">SUM(F126:F140)</f>
        <v>0</v>
      </c>
      <c r="G125" s="167">
        <f t="shared" ref="G125" si="183">SUM(G126:G140)</f>
        <v>0</v>
      </c>
      <c r="H125" s="167">
        <f t="shared" ref="H125" si="184">SUM(H126:H140)</f>
        <v>0</v>
      </c>
      <c r="I125" s="167">
        <f t="shared" ref="I125" si="185">SUM(I126:I140)</f>
        <v>0</v>
      </c>
      <c r="J125" s="167">
        <f t="shared" ref="J125" si="186">SUM(J126:J140)</f>
        <v>0</v>
      </c>
      <c r="K125" s="167">
        <f t="shared" ref="K125" si="187">SUM(K126:K140)</f>
        <v>0</v>
      </c>
      <c r="L125" s="167">
        <f t="shared" ref="L125" si="188">SUM(L126:L140)</f>
        <v>0</v>
      </c>
      <c r="M125" s="167">
        <f t="shared" ref="M125" si="189">SUM(M126:M140)</f>
        <v>0</v>
      </c>
      <c r="N125" s="167">
        <f t="shared" ref="N125" si="190">SUM(N126:N140)</f>
        <v>0</v>
      </c>
      <c r="O125" s="167">
        <f t="shared" ref="O125" si="191">SUM(O126:O140)</f>
        <v>0</v>
      </c>
      <c r="P125" s="167">
        <f t="shared" ref="P125" si="192">SUM(P126:P140)</f>
        <v>0</v>
      </c>
      <c r="Q125" s="167">
        <f t="shared" ref="Q125" si="193">SUM(Q126:Q140)</f>
        <v>0</v>
      </c>
      <c r="R125" s="167">
        <f t="shared" ref="R125" si="194">SUM(R126:R140)</f>
        <v>0</v>
      </c>
      <c r="S125" s="167">
        <f t="shared" ref="S125" si="195">SUM(S126:S140)</f>
        <v>0</v>
      </c>
      <c r="T125" s="167">
        <f t="shared" ref="T125" si="196">SUM(T126:T140)</f>
        <v>0</v>
      </c>
      <c r="U125" s="167">
        <f t="shared" ref="U125" si="197">SUM(U126:U140)</f>
        <v>0</v>
      </c>
      <c r="V125" s="167">
        <f t="shared" ref="V125" si="198">SUM(V126:V140)</f>
        <v>0</v>
      </c>
      <c r="W125" s="167">
        <f t="shared" ref="W125" si="199">SUM(W126:W140)</f>
        <v>0</v>
      </c>
      <c r="X125" s="167">
        <f t="shared" ref="X125" si="200">SUM(X126:X140)</f>
        <v>0</v>
      </c>
      <c r="Y125" s="167">
        <f t="shared" ref="Y125" si="201">SUM(Y126:Y140)</f>
        <v>0</v>
      </c>
      <c r="Z125" s="167">
        <f t="shared" ref="Z125" si="202">SUM(Z126:Z140)</f>
        <v>0</v>
      </c>
      <c r="AA125" s="167">
        <f t="shared" ref="AA125" si="203">SUM(AA126:AA140)</f>
        <v>0</v>
      </c>
      <c r="AB125" s="167">
        <f t="shared" ref="AB125" si="204">SUM(AB126:AB140)</f>
        <v>0</v>
      </c>
      <c r="AC125" s="167">
        <f t="shared" ref="AC125" si="205">SUM(AC126:AC140)</f>
        <v>0</v>
      </c>
      <c r="AD125" s="167">
        <f t="shared" ref="AD125" si="206">SUM(AD126:AD140)</f>
        <v>0</v>
      </c>
      <c r="AE125" s="167">
        <f t="shared" ref="AE125" si="207">SUM(AE126:AE140)</f>
        <v>0</v>
      </c>
      <c r="AF125" s="167">
        <f t="shared" si="175"/>
        <v>0</v>
      </c>
      <c r="AG125" s="167">
        <f t="shared" si="176"/>
        <v>0</v>
      </c>
      <c r="AH125" s="167">
        <f t="shared" si="177"/>
        <v>0</v>
      </c>
    </row>
    <row r="126" spans="1:34" hidden="1" outlineLevel="2">
      <c r="A126" s="149">
        <v>3002</v>
      </c>
      <c r="B126" s="150" t="s">
        <v>74</v>
      </c>
      <c r="C126" s="168">
        <f t="shared" ref="C126:C140" si="208">R126</f>
        <v>0</v>
      </c>
      <c r="D126" s="168">
        <f t="shared" ref="D126:D140" si="209">AE126</f>
        <v>0</v>
      </c>
      <c r="E126" s="168">
        <f t="shared" ref="E126:E140" si="210">C126-D126</f>
        <v>0</v>
      </c>
      <c r="F126" s="169"/>
      <c r="G126" s="169"/>
      <c r="H126" s="169"/>
      <c r="I126" s="169"/>
      <c r="J126" s="169"/>
      <c r="K126" s="169"/>
      <c r="L126" s="169"/>
      <c r="M126" s="159"/>
      <c r="N126" s="159"/>
      <c r="O126" s="159"/>
      <c r="P126" s="159"/>
      <c r="Q126" s="159"/>
      <c r="R126" s="159">
        <f t="shared" ref="R126:R140" si="211">SUM(F126:Q126)</f>
        <v>0</v>
      </c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>
        <f t="shared" ref="AE126:AE140" si="212">SUM(S126:AD126)</f>
        <v>0</v>
      </c>
      <c r="AF126" s="167">
        <f t="shared" si="175"/>
        <v>0</v>
      </c>
      <c r="AG126" s="167">
        <f t="shared" si="176"/>
        <v>0</v>
      </c>
      <c r="AH126" s="167">
        <f t="shared" si="177"/>
        <v>0</v>
      </c>
    </row>
    <row r="127" spans="1:34" hidden="1" outlineLevel="2">
      <c r="A127" s="149">
        <v>3003</v>
      </c>
      <c r="B127" s="150" t="s">
        <v>76</v>
      </c>
      <c r="C127" s="168">
        <f t="shared" si="208"/>
        <v>0</v>
      </c>
      <c r="D127" s="168">
        <f t="shared" si="209"/>
        <v>0</v>
      </c>
      <c r="E127" s="168">
        <f t="shared" si="210"/>
        <v>0</v>
      </c>
      <c r="F127" s="169"/>
      <c r="G127" s="169"/>
      <c r="H127" s="169"/>
      <c r="I127" s="169"/>
      <c r="J127" s="169"/>
      <c r="K127" s="169"/>
      <c r="L127" s="169"/>
      <c r="M127" s="159"/>
      <c r="N127" s="159"/>
      <c r="O127" s="159"/>
      <c r="P127" s="159"/>
      <c r="Q127" s="159"/>
      <c r="R127" s="159">
        <f t="shared" si="211"/>
        <v>0</v>
      </c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>
        <f t="shared" si="212"/>
        <v>0</v>
      </c>
      <c r="AF127" s="167">
        <f t="shared" si="175"/>
        <v>0</v>
      </c>
      <c r="AG127" s="167">
        <f t="shared" si="176"/>
        <v>0</v>
      </c>
      <c r="AH127" s="167">
        <f t="shared" si="177"/>
        <v>0</v>
      </c>
    </row>
    <row r="128" spans="1:34" hidden="1" outlineLevel="2">
      <c r="A128" s="149">
        <v>3004</v>
      </c>
      <c r="B128" s="150" t="s">
        <v>78</v>
      </c>
      <c r="C128" s="168">
        <f t="shared" si="208"/>
        <v>0</v>
      </c>
      <c r="D128" s="168">
        <f t="shared" si="209"/>
        <v>0</v>
      </c>
      <c r="E128" s="168">
        <f t="shared" si="210"/>
        <v>0</v>
      </c>
      <c r="F128" s="169"/>
      <c r="G128" s="169"/>
      <c r="H128" s="169"/>
      <c r="I128" s="169"/>
      <c r="J128" s="169"/>
      <c r="K128" s="169"/>
      <c r="L128" s="169"/>
      <c r="M128" s="159"/>
      <c r="N128" s="159"/>
      <c r="O128" s="159"/>
      <c r="P128" s="159"/>
      <c r="Q128" s="159"/>
      <c r="R128" s="159">
        <f t="shared" si="211"/>
        <v>0</v>
      </c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>
        <f t="shared" si="212"/>
        <v>0</v>
      </c>
      <c r="AF128" s="167">
        <f t="shared" si="175"/>
        <v>0</v>
      </c>
      <c r="AG128" s="167">
        <f t="shared" si="176"/>
        <v>0</v>
      </c>
      <c r="AH128" s="167">
        <f t="shared" si="177"/>
        <v>0</v>
      </c>
    </row>
    <row r="129" spans="1:34" hidden="1" outlineLevel="2">
      <c r="A129" s="147">
        <v>3005</v>
      </c>
      <c r="B129" s="148" t="s">
        <v>80</v>
      </c>
      <c r="C129" s="168">
        <f t="shared" si="208"/>
        <v>0</v>
      </c>
      <c r="D129" s="168">
        <f t="shared" si="209"/>
        <v>0</v>
      </c>
      <c r="E129" s="168">
        <f t="shared" si="210"/>
        <v>0</v>
      </c>
      <c r="F129" s="169"/>
      <c r="G129" s="169"/>
      <c r="H129" s="169"/>
      <c r="I129" s="169"/>
      <c r="J129" s="169"/>
      <c r="K129" s="169"/>
      <c r="L129" s="169"/>
      <c r="M129" s="159"/>
      <c r="N129" s="159"/>
      <c r="O129" s="159"/>
      <c r="P129" s="159"/>
      <c r="Q129" s="159"/>
      <c r="R129" s="159">
        <f t="shared" si="211"/>
        <v>0</v>
      </c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>
        <f t="shared" si="212"/>
        <v>0</v>
      </c>
      <c r="AF129" s="167">
        <f t="shared" si="175"/>
        <v>0</v>
      </c>
      <c r="AG129" s="167">
        <f t="shared" si="176"/>
        <v>0</v>
      </c>
      <c r="AH129" s="167">
        <f t="shared" si="177"/>
        <v>0</v>
      </c>
    </row>
    <row r="130" spans="1:34" hidden="1" outlineLevel="2">
      <c r="A130" s="147">
        <v>3006</v>
      </c>
      <c r="B130" s="148" t="s">
        <v>81</v>
      </c>
      <c r="C130" s="168">
        <f t="shared" si="208"/>
        <v>0</v>
      </c>
      <c r="D130" s="168">
        <f t="shared" si="209"/>
        <v>0</v>
      </c>
      <c r="E130" s="168">
        <f t="shared" si="210"/>
        <v>0</v>
      </c>
      <c r="F130" s="169"/>
      <c r="G130" s="169"/>
      <c r="H130" s="169"/>
      <c r="I130" s="169"/>
      <c r="J130" s="169"/>
      <c r="K130" s="169"/>
      <c r="L130" s="169"/>
      <c r="M130" s="159"/>
      <c r="N130" s="159"/>
      <c r="O130" s="159"/>
      <c r="P130" s="159"/>
      <c r="Q130" s="159"/>
      <c r="R130" s="159">
        <f t="shared" si="211"/>
        <v>0</v>
      </c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>
        <f t="shared" si="212"/>
        <v>0</v>
      </c>
      <c r="AF130" s="167">
        <f t="shared" si="175"/>
        <v>0</v>
      </c>
      <c r="AG130" s="167">
        <f t="shared" si="176"/>
        <v>0</v>
      </c>
      <c r="AH130" s="167">
        <f t="shared" si="177"/>
        <v>0</v>
      </c>
    </row>
    <row r="131" spans="1:34" hidden="1" outlineLevel="2">
      <c r="A131" s="147">
        <v>3010</v>
      </c>
      <c r="B131" s="148" t="s">
        <v>83</v>
      </c>
      <c r="C131" s="168">
        <f t="shared" si="208"/>
        <v>0</v>
      </c>
      <c r="D131" s="168">
        <f t="shared" si="209"/>
        <v>0</v>
      </c>
      <c r="E131" s="168">
        <f t="shared" si="210"/>
        <v>0</v>
      </c>
      <c r="F131" s="169"/>
      <c r="G131" s="169"/>
      <c r="H131" s="169"/>
      <c r="I131" s="169"/>
      <c r="J131" s="169"/>
      <c r="K131" s="169"/>
      <c r="L131" s="169"/>
      <c r="M131" s="159"/>
      <c r="N131" s="159"/>
      <c r="O131" s="159"/>
      <c r="P131" s="159"/>
      <c r="Q131" s="159"/>
      <c r="R131" s="159">
        <f t="shared" si="211"/>
        <v>0</v>
      </c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>
        <f t="shared" si="212"/>
        <v>0</v>
      </c>
      <c r="AF131" s="167">
        <f t="shared" si="175"/>
        <v>0</v>
      </c>
      <c r="AG131" s="167">
        <f t="shared" si="176"/>
        <v>0</v>
      </c>
      <c r="AH131" s="167">
        <f t="shared" si="177"/>
        <v>0</v>
      </c>
    </row>
    <row r="132" spans="1:34" hidden="1" outlineLevel="2">
      <c r="A132" s="147">
        <v>3012</v>
      </c>
      <c r="B132" s="148" t="s">
        <v>84</v>
      </c>
      <c r="C132" s="168">
        <f t="shared" si="208"/>
        <v>0</v>
      </c>
      <c r="D132" s="168">
        <f t="shared" si="209"/>
        <v>0</v>
      </c>
      <c r="E132" s="168">
        <f t="shared" si="210"/>
        <v>0</v>
      </c>
      <c r="F132" s="169"/>
      <c r="G132" s="169"/>
      <c r="H132" s="169"/>
      <c r="I132" s="169"/>
      <c r="J132" s="169"/>
      <c r="K132" s="169"/>
      <c r="L132" s="169"/>
      <c r="M132" s="159"/>
      <c r="N132" s="159"/>
      <c r="O132" s="159"/>
      <c r="P132" s="159"/>
      <c r="Q132" s="159"/>
      <c r="R132" s="159">
        <f t="shared" si="211"/>
        <v>0</v>
      </c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>
        <f t="shared" si="212"/>
        <v>0</v>
      </c>
      <c r="AF132" s="167">
        <f t="shared" si="175"/>
        <v>0</v>
      </c>
      <c r="AG132" s="167">
        <f t="shared" si="176"/>
        <v>0</v>
      </c>
      <c r="AH132" s="167">
        <f t="shared" si="177"/>
        <v>0</v>
      </c>
    </row>
    <row r="133" spans="1:34" hidden="1" outlineLevel="2">
      <c r="A133" s="147">
        <v>3013</v>
      </c>
      <c r="B133" s="148" t="s">
        <v>85</v>
      </c>
      <c r="C133" s="168">
        <f t="shared" si="208"/>
        <v>0</v>
      </c>
      <c r="D133" s="168">
        <f t="shared" si="209"/>
        <v>0</v>
      </c>
      <c r="E133" s="168">
        <f t="shared" si="210"/>
        <v>0</v>
      </c>
      <c r="F133" s="169"/>
      <c r="G133" s="169"/>
      <c r="H133" s="169"/>
      <c r="I133" s="169"/>
      <c r="J133" s="169"/>
      <c r="K133" s="169"/>
      <c r="L133" s="169"/>
      <c r="M133" s="159"/>
      <c r="N133" s="159"/>
      <c r="O133" s="159"/>
      <c r="P133" s="159"/>
      <c r="Q133" s="159"/>
      <c r="R133" s="159">
        <f t="shared" si="211"/>
        <v>0</v>
      </c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>
        <f t="shared" si="212"/>
        <v>0</v>
      </c>
      <c r="AF133" s="167">
        <f t="shared" si="175"/>
        <v>0</v>
      </c>
      <c r="AG133" s="167">
        <f t="shared" si="176"/>
        <v>0</v>
      </c>
      <c r="AH133" s="167">
        <f t="shared" si="177"/>
        <v>0</v>
      </c>
    </row>
    <row r="134" spans="1:34" hidden="1" outlineLevel="2">
      <c r="A134" s="149">
        <v>3015</v>
      </c>
      <c r="B134" s="150" t="s">
        <v>86</v>
      </c>
      <c r="C134" s="168">
        <f t="shared" si="208"/>
        <v>0</v>
      </c>
      <c r="D134" s="168">
        <f t="shared" si="209"/>
        <v>0</v>
      </c>
      <c r="E134" s="168">
        <f t="shared" si="210"/>
        <v>0</v>
      </c>
      <c r="F134" s="169"/>
      <c r="G134" s="169"/>
      <c r="H134" s="169"/>
      <c r="I134" s="169"/>
      <c r="J134" s="169"/>
      <c r="K134" s="169"/>
      <c r="L134" s="169"/>
      <c r="M134" s="159"/>
      <c r="N134" s="159"/>
      <c r="O134" s="159"/>
      <c r="P134" s="159"/>
      <c r="Q134" s="159"/>
      <c r="R134" s="159">
        <f t="shared" si="211"/>
        <v>0</v>
      </c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>
        <f t="shared" si="212"/>
        <v>0</v>
      </c>
      <c r="AF134" s="167">
        <f t="shared" si="175"/>
        <v>0</v>
      </c>
      <c r="AG134" s="167">
        <f t="shared" si="176"/>
        <v>0</v>
      </c>
      <c r="AH134" s="167">
        <f t="shared" si="177"/>
        <v>0</v>
      </c>
    </row>
    <row r="135" spans="1:34" hidden="1" outlineLevel="2">
      <c r="A135" s="147">
        <v>3016</v>
      </c>
      <c r="B135" s="148" t="s">
        <v>88</v>
      </c>
      <c r="C135" s="168">
        <f t="shared" si="208"/>
        <v>0</v>
      </c>
      <c r="D135" s="168">
        <f t="shared" si="209"/>
        <v>0</v>
      </c>
      <c r="E135" s="168">
        <f t="shared" si="210"/>
        <v>0</v>
      </c>
      <c r="F135" s="169"/>
      <c r="G135" s="169"/>
      <c r="H135" s="169"/>
      <c r="I135" s="169"/>
      <c r="J135" s="169"/>
      <c r="K135" s="169"/>
      <c r="L135" s="169"/>
      <c r="M135" s="159"/>
      <c r="N135" s="159"/>
      <c r="O135" s="159"/>
      <c r="P135" s="159"/>
      <c r="Q135" s="159"/>
      <c r="R135" s="159">
        <f t="shared" si="211"/>
        <v>0</v>
      </c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>
        <f t="shared" si="212"/>
        <v>0</v>
      </c>
      <c r="AF135" s="167">
        <f t="shared" si="175"/>
        <v>0</v>
      </c>
      <c r="AG135" s="167">
        <f t="shared" si="176"/>
        <v>0</v>
      </c>
      <c r="AH135" s="167">
        <f t="shared" si="177"/>
        <v>0</v>
      </c>
    </row>
    <row r="136" spans="1:34" hidden="1" outlineLevel="2">
      <c r="A136" s="149">
        <v>3018</v>
      </c>
      <c r="B136" s="150" t="s">
        <v>89</v>
      </c>
      <c r="C136" s="168">
        <f t="shared" si="208"/>
        <v>0</v>
      </c>
      <c r="D136" s="168">
        <f t="shared" si="209"/>
        <v>0</v>
      </c>
      <c r="E136" s="168">
        <f t="shared" si="210"/>
        <v>0</v>
      </c>
      <c r="F136" s="169"/>
      <c r="G136" s="169"/>
      <c r="H136" s="169"/>
      <c r="I136" s="169"/>
      <c r="J136" s="169"/>
      <c r="K136" s="169"/>
      <c r="L136" s="169"/>
      <c r="M136" s="159"/>
      <c r="N136" s="159"/>
      <c r="O136" s="159"/>
      <c r="P136" s="159"/>
      <c r="Q136" s="159"/>
      <c r="R136" s="159">
        <f t="shared" si="211"/>
        <v>0</v>
      </c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>
        <f t="shared" si="212"/>
        <v>0</v>
      </c>
      <c r="AF136" s="167">
        <f t="shared" si="175"/>
        <v>0</v>
      </c>
      <c r="AG136" s="167">
        <f t="shared" si="176"/>
        <v>0</v>
      </c>
      <c r="AH136" s="167">
        <f t="shared" si="177"/>
        <v>0</v>
      </c>
    </row>
    <row r="137" spans="1:34" hidden="1" outlineLevel="2">
      <c r="A137" s="149">
        <v>3019</v>
      </c>
      <c r="B137" s="150" t="s">
        <v>91</v>
      </c>
      <c r="C137" s="168">
        <f t="shared" si="208"/>
        <v>0</v>
      </c>
      <c r="D137" s="168">
        <f t="shared" si="209"/>
        <v>0</v>
      </c>
      <c r="E137" s="168">
        <f t="shared" si="210"/>
        <v>0</v>
      </c>
      <c r="F137" s="169"/>
      <c r="G137" s="169"/>
      <c r="H137" s="169"/>
      <c r="I137" s="169"/>
      <c r="J137" s="169"/>
      <c r="K137" s="169"/>
      <c r="L137" s="169"/>
      <c r="M137" s="159"/>
      <c r="N137" s="159"/>
      <c r="O137" s="159"/>
      <c r="P137" s="159"/>
      <c r="Q137" s="159"/>
      <c r="R137" s="159">
        <f t="shared" si="211"/>
        <v>0</v>
      </c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>
        <f t="shared" si="212"/>
        <v>0</v>
      </c>
      <c r="AF137" s="167">
        <f t="shared" si="175"/>
        <v>0</v>
      </c>
      <c r="AG137" s="167">
        <f t="shared" si="176"/>
        <v>0</v>
      </c>
      <c r="AH137" s="167">
        <f t="shared" si="177"/>
        <v>0</v>
      </c>
    </row>
    <row r="138" spans="1:34" hidden="1" outlineLevel="2">
      <c r="A138" s="149">
        <v>3020</v>
      </c>
      <c r="B138" s="150" t="s">
        <v>93</v>
      </c>
      <c r="C138" s="168">
        <f t="shared" si="208"/>
        <v>0</v>
      </c>
      <c r="D138" s="168">
        <f t="shared" si="209"/>
        <v>0</v>
      </c>
      <c r="E138" s="168">
        <f t="shared" si="210"/>
        <v>0</v>
      </c>
      <c r="F138" s="169"/>
      <c r="G138" s="169"/>
      <c r="H138" s="169"/>
      <c r="I138" s="169"/>
      <c r="J138" s="169"/>
      <c r="K138" s="169"/>
      <c r="L138" s="169"/>
      <c r="M138" s="159"/>
      <c r="N138" s="159"/>
      <c r="O138" s="159"/>
      <c r="P138" s="159"/>
      <c r="Q138" s="159"/>
      <c r="R138" s="159">
        <f t="shared" si="211"/>
        <v>0</v>
      </c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>
        <f t="shared" si="212"/>
        <v>0</v>
      </c>
      <c r="AF138" s="167">
        <f t="shared" si="175"/>
        <v>0</v>
      </c>
      <c r="AG138" s="167">
        <f t="shared" si="176"/>
        <v>0</v>
      </c>
      <c r="AH138" s="167">
        <f t="shared" si="177"/>
        <v>0</v>
      </c>
    </row>
    <row r="139" spans="1:34" hidden="1" outlineLevel="2">
      <c r="A139" s="149">
        <v>3022</v>
      </c>
      <c r="B139" s="150" t="s">
        <v>95</v>
      </c>
      <c r="C139" s="168">
        <f t="shared" si="208"/>
        <v>0</v>
      </c>
      <c r="D139" s="168">
        <f t="shared" si="209"/>
        <v>0</v>
      </c>
      <c r="E139" s="168">
        <f t="shared" si="210"/>
        <v>0</v>
      </c>
      <c r="F139" s="169"/>
      <c r="G139" s="169"/>
      <c r="H139" s="169"/>
      <c r="I139" s="169"/>
      <c r="J139" s="169"/>
      <c r="K139" s="169"/>
      <c r="L139" s="169"/>
      <c r="M139" s="159"/>
      <c r="N139" s="159"/>
      <c r="O139" s="159"/>
      <c r="P139" s="159"/>
      <c r="Q139" s="159"/>
      <c r="R139" s="159">
        <f t="shared" si="211"/>
        <v>0</v>
      </c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>
        <f t="shared" si="212"/>
        <v>0</v>
      </c>
      <c r="AF139" s="167">
        <f t="shared" si="175"/>
        <v>0</v>
      </c>
      <c r="AG139" s="167">
        <f t="shared" si="176"/>
        <v>0</v>
      </c>
      <c r="AH139" s="167">
        <f t="shared" si="177"/>
        <v>0</v>
      </c>
    </row>
    <row r="140" spans="1:34" hidden="1" outlineLevel="2">
      <c r="A140" s="152">
        <v>3023</v>
      </c>
      <c r="B140" s="153" t="s">
        <v>96</v>
      </c>
      <c r="C140" s="168">
        <f t="shared" si="208"/>
        <v>0</v>
      </c>
      <c r="D140" s="168">
        <f t="shared" si="209"/>
        <v>0</v>
      </c>
      <c r="E140" s="168">
        <f t="shared" si="210"/>
        <v>0</v>
      </c>
      <c r="F140" s="169"/>
      <c r="G140" s="169"/>
      <c r="H140" s="169"/>
      <c r="I140" s="169"/>
      <c r="J140" s="169"/>
      <c r="K140" s="169"/>
      <c r="L140" s="169"/>
      <c r="M140" s="159"/>
      <c r="N140" s="159"/>
      <c r="O140" s="159"/>
      <c r="P140" s="159"/>
      <c r="Q140" s="159"/>
      <c r="R140" s="159">
        <f t="shared" si="211"/>
        <v>0</v>
      </c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>
        <f t="shared" si="212"/>
        <v>0</v>
      </c>
      <c r="AF140" s="167">
        <f t="shared" si="175"/>
        <v>0</v>
      </c>
      <c r="AG140" s="167">
        <f t="shared" si="176"/>
        <v>0</v>
      </c>
      <c r="AH140" s="167">
        <f t="shared" si="177"/>
        <v>0</v>
      </c>
    </row>
    <row r="141" spans="1:34" hidden="1" outlineLevel="1" collapsed="1">
      <c r="A141" s="165">
        <v>4000</v>
      </c>
      <c r="B141" s="166" t="s">
        <v>335</v>
      </c>
      <c r="C141" s="167">
        <f>SUM(C142:C155)</f>
        <v>0</v>
      </c>
      <c r="D141" s="167">
        <f t="shared" ref="D141" si="213">SUM(D142:D155)</f>
        <v>0</v>
      </c>
      <c r="E141" s="167">
        <f t="shared" ref="E141" si="214">SUM(E142:E155)</f>
        <v>0</v>
      </c>
      <c r="F141" s="167">
        <f t="shared" ref="F141" si="215">SUM(F142:F155)</f>
        <v>0</v>
      </c>
      <c r="G141" s="167">
        <f t="shared" ref="G141" si="216">SUM(G142:G155)</f>
        <v>0</v>
      </c>
      <c r="H141" s="167">
        <f t="shared" ref="H141" si="217">SUM(H142:H155)</f>
        <v>0</v>
      </c>
      <c r="I141" s="167">
        <f t="shared" ref="I141" si="218">SUM(I142:I155)</f>
        <v>0</v>
      </c>
      <c r="J141" s="167">
        <f t="shared" ref="J141" si="219">SUM(J142:J155)</f>
        <v>0</v>
      </c>
      <c r="K141" s="167">
        <f t="shared" ref="K141" si="220">SUM(K142:K155)</f>
        <v>0</v>
      </c>
      <c r="L141" s="167">
        <f t="shared" ref="L141" si="221">SUM(L142:L155)</f>
        <v>0</v>
      </c>
      <c r="M141" s="167">
        <f t="shared" ref="M141" si="222">SUM(M142:M155)</f>
        <v>0</v>
      </c>
      <c r="N141" s="167">
        <f t="shared" ref="N141" si="223">SUM(N142:N155)</f>
        <v>0</v>
      </c>
      <c r="O141" s="167">
        <f t="shared" ref="O141" si="224">SUM(O142:O155)</f>
        <v>0</v>
      </c>
      <c r="P141" s="167">
        <f t="shared" ref="P141" si="225">SUM(P142:P155)</f>
        <v>0</v>
      </c>
      <c r="Q141" s="167">
        <f t="shared" ref="Q141" si="226">SUM(Q142:Q155)</f>
        <v>0</v>
      </c>
      <c r="R141" s="167">
        <f t="shared" ref="R141" si="227">SUM(R142:R155)</f>
        <v>0</v>
      </c>
      <c r="S141" s="167">
        <f>SUM(S142:S155)</f>
        <v>0</v>
      </c>
      <c r="T141" s="167">
        <f t="shared" ref="T141" si="228">SUM(T142:T155)</f>
        <v>0</v>
      </c>
      <c r="U141" s="167">
        <f t="shared" ref="U141" si="229">SUM(U142:U155)</f>
        <v>0</v>
      </c>
      <c r="V141" s="167">
        <f t="shared" ref="V141" si="230">SUM(V142:V155)</f>
        <v>0</v>
      </c>
      <c r="W141" s="167">
        <f t="shared" ref="W141" si="231">SUM(W142:W155)</f>
        <v>0</v>
      </c>
      <c r="X141" s="167">
        <f t="shared" ref="X141" si="232">SUM(X142:X155)</f>
        <v>0</v>
      </c>
      <c r="Y141" s="167">
        <f t="shared" ref="Y141" si="233">SUM(Y142:Y155)</f>
        <v>0</v>
      </c>
      <c r="Z141" s="167">
        <f t="shared" ref="Z141" si="234">SUM(Z142:Z155)</f>
        <v>0</v>
      </c>
      <c r="AA141" s="167">
        <f t="shared" ref="AA141" si="235">SUM(AA142:AA155)</f>
        <v>0</v>
      </c>
      <c r="AB141" s="167">
        <f t="shared" ref="AB141" si="236">SUM(AB142:AB155)</f>
        <v>0</v>
      </c>
      <c r="AC141" s="167">
        <f t="shared" ref="AC141" si="237">SUM(AC142:AC155)</f>
        <v>0</v>
      </c>
      <c r="AD141" s="167">
        <f t="shared" ref="AD141" si="238">SUM(AD142:AD155)</f>
        <v>0</v>
      </c>
      <c r="AE141" s="167">
        <f t="shared" ref="AE141" si="239">SUM(AE142:AE155)</f>
        <v>0</v>
      </c>
      <c r="AF141" s="167">
        <f t="shared" si="175"/>
        <v>0</v>
      </c>
      <c r="AG141" s="167">
        <f t="shared" si="176"/>
        <v>0</v>
      </c>
      <c r="AH141" s="167">
        <f t="shared" si="177"/>
        <v>0</v>
      </c>
    </row>
    <row r="142" spans="1:34" hidden="1" outlineLevel="2">
      <c r="A142" s="147">
        <v>4003</v>
      </c>
      <c r="B142" s="148" t="s">
        <v>97</v>
      </c>
      <c r="C142" s="168">
        <f t="shared" ref="C142:C155" si="240">R142</f>
        <v>0</v>
      </c>
      <c r="D142" s="168">
        <f t="shared" ref="D142:D155" si="241">AE142</f>
        <v>0</v>
      </c>
      <c r="E142" s="168">
        <f>C142-D142</f>
        <v>0</v>
      </c>
      <c r="F142" s="169"/>
      <c r="G142" s="169"/>
      <c r="H142" s="169"/>
      <c r="I142" s="169"/>
      <c r="J142" s="169"/>
      <c r="K142" s="169"/>
      <c r="L142" s="169"/>
      <c r="M142" s="159"/>
      <c r="N142" s="159"/>
      <c r="O142" s="159"/>
      <c r="P142" s="159"/>
      <c r="Q142" s="159"/>
      <c r="R142" s="159">
        <f t="shared" ref="R142:R155" si="242">SUM(F142:Q142)</f>
        <v>0</v>
      </c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>
        <f t="shared" ref="AE142:AE155" si="243">SUM(S142:AD142)</f>
        <v>0</v>
      </c>
      <c r="AF142" s="167">
        <f t="shared" si="175"/>
        <v>0</v>
      </c>
      <c r="AG142" s="167">
        <f t="shared" si="176"/>
        <v>0</v>
      </c>
      <c r="AH142" s="167">
        <f t="shared" si="177"/>
        <v>0</v>
      </c>
    </row>
    <row r="143" spans="1:34" hidden="1" outlineLevel="2">
      <c r="A143" s="147">
        <v>4004</v>
      </c>
      <c r="B143" s="148" t="s">
        <v>99</v>
      </c>
      <c r="C143" s="168">
        <f t="shared" si="240"/>
        <v>0</v>
      </c>
      <c r="D143" s="168">
        <f t="shared" si="241"/>
        <v>0</v>
      </c>
      <c r="E143" s="168">
        <f>C143-D143</f>
        <v>0</v>
      </c>
      <c r="F143" s="170"/>
      <c r="G143" s="170"/>
      <c r="H143" s="170"/>
      <c r="I143" s="170"/>
      <c r="J143" s="170"/>
      <c r="K143" s="170"/>
      <c r="L143" s="170"/>
      <c r="M143" s="159"/>
      <c r="N143" s="159"/>
      <c r="O143" s="159"/>
      <c r="P143" s="159"/>
      <c r="Q143" s="159"/>
      <c r="R143" s="159">
        <f t="shared" si="242"/>
        <v>0</v>
      </c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>
        <f t="shared" si="243"/>
        <v>0</v>
      </c>
      <c r="AF143" s="167">
        <f t="shared" si="175"/>
        <v>0</v>
      </c>
      <c r="AG143" s="167">
        <f t="shared" si="176"/>
        <v>0</v>
      </c>
      <c r="AH143" s="167">
        <f t="shared" si="177"/>
        <v>0</v>
      </c>
    </row>
    <row r="144" spans="1:34" hidden="1" outlineLevel="2">
      <c r="A144" s="147">
        <v>4005</v>
      </c>
      <c r="B144" s="148" t="s">
        <v>101</v>
      </c>
      <c r="C144" s="168">
        <f t="shared" si="240"/>
        <v>0</v>
      </c>
      <c r="D144" s="168">
        <f t="shared" si="241"/>
        <v>0</v>
      </c>
      <c r="E144" s="168">
        <f t="shared" ref="E144:E148" si="244">C144-D144</f>
        <v>0</v>
      </c>
      <c r="F144" s="170"/>
      <c r="G144" s="170"/>
      <c r="H144" s="170"/>
      <c r="I144" s="170"/>
      <c r="J144" s="170"/>
      <c r="K144" s="170"/>
      <c r="L144" s="170"/>
      <c r="M144" s="159"/>
      <c r="N144" s="159"/>
      <c r="O144" s="159"/>
      <c r="P144" s="159"/>
      <c r="Q144" s="159"/>
      <c r="R144" s="159">
        <f t="shared" si="242"/>
        <v>0</v>
      </c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>
        <f t="shared" si="243"/>
        <v>0</v>
      </c>
      <c r="AF144" s="167">
        <f t="shared" si="175"/>
        <v>0</v>
      </c>
      <c r="AG144" s="167">
        <f t="shared" si="176"/>
        <v>0</v>
      </c>
      <c r="AH144" s="167">
        <f t="shared" si="177"/>
        <v>0</v>
      </c>
    </row>
    <row r="145" spans="1:34" hidden="1" outlineLevel="2">
      <c r="A145" s="147">
        <v>4006</v>
      </c>
      <c r="B145" s="148" t="s">
        <v>103</v>
      </c>
      <c r="C145" s="168">
        <f t="shared" si="240"/>
        <v>0</v>
      </c>
      <c r="D145" s="168">
        <f t="shared" si="241"/>
        <v>0</v>
      </c>
      <c r="E145" s="168">
        <f t="shared" si="244"/>
        <v>0</v>
      </c>
      <c r="F145" s="169"/>
      <c r="G145" s="169"/>
      <c r="H145" s="169"/>
      <c r="I145" s="169"/>
      <c r="J145" s="169"/>
      <c r="K145" s="169"/>
      <c r="L145" s="169"/>
      <c r="M145" s="159"/>
      <c r="N145" s="159"/>
      <c r="O145" s="159"/>
      <c r="P145" s="159"/>
      <c r="Q145" s="159"/>
      <c r="R145" s="159">
        <f t="shared" si="242"/>
        <v>0</v>
      </c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>
        <f t="shared" si="243"/>
        <v>0</v>
      </c>
      <c r="AF145" s="167">
        <f t="shared" si="175"/>
        <v>0</v>
      </c>
      <c r="AG145" s="167">
        <f t="shared" si="176"/>
        <v>0</v>
      </c>
      <c r="AH145" s="167">
        <f t="shared" si="177"/>
        <v>0</v>
      </c>
    </row>
    <row r="146" spans="1:34" hidden="1" outlineLevel="2">
      <c r="A146" s="147">
        <v>4007</v>
      </c>
      <c r="B146" s="148" t="s">
        <v>105</v>
      </c>
      <c r="C146" s="168">
        <f t="shared" si="240"/>
        <v>0</v>
      </c>
      <c r="D146" s="168">
        <f t="shared" si="241"/>
        <v>0</v>
      </c>
      <c r="E146" s="168">
        <f t="shared" si="244"/>
        <v>0</v>
      </c>
      <c r="F146" s="169"/>
      <c r="G146" s="169"/>
      <c r="H146" s="169"/>
      <c r="I146" s="169"/>
      <c r="J146" s="169"/>
      <c r="K146" s="169"/>
      <c r="L146" s="169"/>
      <c r="M146" s="159"/>
      <c r="N146" s="159"/>
      <c r="O146" s="159"/>
      <c r="P146" s="159"/>
      <c r="Q146" s="159"/>
      <c r="R146" s="159">
        <f t="shared" si="242"/>
        <v>0</v>
      </c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>
        <f t="shared" si="243"/>
        <v>0</v>
      </c>
      <c r="AF146" s="167">
        <f t="shared" si="175"/>
        <v>0</v>
      </c>
      <c r="AG146" s="167">
        <f t="shared" si="176"/>
        <v>0</v>
      </c>
      <c r="AH146" s="167">
        <f t="shared" si="177"/>
        <v>0</v>
      </c>
    </row>
    <row r="147" spans="1:34" hidden="1" outlineLevel="2">
      <c r="A147" s="147">
        <v>4008</v>
      </c>
      <c r="B147" s="148" t="s">
        <v>107</v>
      </c>
      <c r="C147" s="168">
        <f t="shared" si="240"/>
        <v>0</v>
      </c>
      <c r="D147" s="168">
        <f t="shared" si="241"/>
        <v>0</v>
      </c>
      <c r="E147" s="168">
        <f t="shared" si="244"/>
        <v>0</v>
      </c>
      <c r="F147" s="169"/>
      <c r="G147" s="169"/>
      <c r="H147" s="169"/>
      <c r="I147" s="169"/>
      <c r="J147" s="169"/>
      <c r="K147" s="169"/>
      <c r="L147" s="169"/>
      <c r="M147" s="159"/>
      <c r="N147" s="159"/>
      <c r="O147" s="159"/>
      <c r="P147" s="159"/>
      <c r="Q147" s="159"/>
      <c r="R147" s="159">
        <f t="shared" si="242"/>
        <v>0</v>
      </c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>
        <f t="shared" si="243"/>
        <v>0</v>
      </c>
      <c r="AF147" s="167">
        <f t="shared" si="175"/>
        <v>0</v>
      </c>
      <c r="AG147" s="167">
        <f t="shared" si="176"/>
        <v>0</v>
      </c>
      <c r="AH147" s="167">
        <f t="shared" si="177"/>
        <v>0</v>
      </c>
    </row>
    <row r="148" spans="1:34" hidden="1" outlineLevel="2">
      <c r="A148" s="147">
        <v>4009</v>
      </c>
      <c r="B148" s="148" t="s">
        <v>109</v>
      </c>
      <c r="C148" s="168">
        <f t="shared" si="240"/>
        <v>0</v>
      </c>
      <c r="D148" s="168">
        <f t="shared" si="241"/>
        <v>0</v>
      </c>
      <c r="E148" s="168">
        <f t="shared" si="244"/>
        <v>0</v>
      </c>
      <c r="F148" s="169"/>
      <c r="G148" s="169"/>
      <c r="H148" s="169"/>
      <c r="I148" s="169"/>
      <c r="J148" s="169"/>
      <c r="K148" s="169"/>
      <c r="L148" s="169"/>
      <c r="M148" s="159"/>
      <c r="N148" s="159"/>
      <c r="O148" s="159"/>
      <c r="P148" s="159"/>
      <c r="Q148" s="159"/>
      <c r="R148" s="159">
        <f t="shared" si="242"/>
        <v>0</v>
      </c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>
        <f t="shared" si="243"/>
        <v>0</v>
      </c>
      <c r="AF148" s="167">
        <f t="shared" si="175"/>
        <v>0</v>
      </c>
      <c r="AG148" s="167">
        <f t="shared" si="176"/>
        <v>0</v>
      </c>
      <c r="AH148" s="167">
        <f t="shared" si="177"/>
        <v>0</v>
      </c>
    </row>
    <row r="149" spans="1:34" hidden="1" outlineLevel="2">
      <c r="A149" s="147">
        <v>4010</v>
      </c>
      <c r="B149" s="148" t="s">
        <v>111</v>
      </c>
      <c r="C149" s="168">
        <f t="shared" si="240"/>
        <v>0</v>
      </c>
      <c r="D149" s="168">
        <f t="shared" si="241"/>
        <v>0</v>
      </c>
      <c r="E149" s="168">
        <f t="shared" ref="E149:E155" si="245">C149-D149</f>
        <v>0</v>
      </c>
      <c r="F149" s="169"/>
      <c r="G149" s="169"/>
      <c r="H149" s="169"/>
      <c r="I149" s="169"/>
      <c r="J149" s="169"/>
      <c r="K149" s="169"/>
      <c r="L149" s="169"/>
      <c r="M149" s="159"/>
      <c r="N149" s="159"/>
      <c r="O149" s="159"/>
      <c r="P149" s="159"/>
      <c r="Q149" s="159"/>
      <c r="R149" s="159">
        <f t="shared" si="242"/>
        <v>0</v>
      </c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>
        <f t="shared" si="243"/>
        <v>0</v>
      </c>
      <c r="AF149" s="167">
        <f t="shared" si="175"/>
        <v>0</v>
      </c>
      <c r="AG149" s="167">
        <f t="shared" si="176"/>
        <v>0</v>
      </c>
      <c r="AH149" s="167">
        <f t="shared" si="177"/>
        <v>0</v>
      </c>
    </row>
    <row r="150" spans="1:34" hidden="1" outlineLevel="2">
      <c r="A150" s="147">
        <v>4011</v>
      </c>
      <c r="B150" s="148" t="s">
        <v>113</v>
      </c>
      <c r="C150" s="168">
        <f t="shared" si="240"/>
        <v>0</v>
      </c>
      <c r="D150" s="168">
        <f t="shared" si="241"/>
        <v>0</v>
      </c>
      <c r="E150" s="168">
        <f t="shared" si="245"/>
        <v>0</v>
      </c>
      <c r="F150" s="169"/>
      <c r="G150" s="169"/>
      <c r="H150" s="169"/>
      <c r="I150" s="169"/>
      <c r="J150" s="169"/>
      <c r="K150" s="169"/>
      <c r="L150" s="169"/>
      <c r="M150" s="159"/>
      <c r="N150" s="159"/>
      <c r="O150" s="159"/>
      <c r="P150" s="159"/>
      <c r="Q150" s="159"/>
      <c r="R150" s="159">
        <f t="shared" si="242"/>
        <v>0</v>
      </c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>
        <f t="shared" si="243"/>
        <v>0</v>
      </c>
      <c r="AF150" s="167">
        <f t="shared" si="175"/>
        <v>0</v>
      </c>
      <c r="AG150" s="167">
        <f t="shared" si="176"/>
        <v>0</v>
      </c>
      <c r="AH150" s="167">
        <f t="shared" si="177"/>
        <v>0</v>
      </c>
    </row>
    <row r="151" spans="1:34" hidden="1" outlineLevel="2">
      <c r="A151" s="147">
        <v>4012</v>
      </c>
      <c r="B151" s="148" t="s">
        <v>115</v>
      </c>
      <c r="C151" s="168">
        <f t="shared" si="240"/>
        <v>0</v>
      </c>
      <c r="D151" s="168">
        <f t="shared" si="241"/>
        <v>0</v>
      </c>
      <c r="E151" s="168">
        <f t="shared" si="245"/>
        <v>0</v>
      </c>
      <c r="F151" s="169"/>
      <c r="G151" s="169"/>
      <c r="H151" s="169"/>
      <c r="I151" s="169"/>
      <c r="J151" s="169"/>
      <c r="K151" s="169"/>
      <c r="L151" s="169"/>
      <c r="M151" s="159"/>
      <c r="N151" s="159"/>
      <c r="O151" s="159"/>
      <c r="P151" s="159"/>
      <c r="Q151" s="159"/>
      <c r="R151" s="159">
        <f t="shared" si="242"/>
        <v>0</v>
      </c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>
        <f t="shared" si="243"/>
        <v>0</v>
      </c>
      <c r="AF151" s="167">
        <f t="shared" si="175"/>
        <v>0</v>
      </c>
      <c r="AG151" s="167">
        <f t="shared" si="176"/>
        <v>0</v>
      </c>
      <c r="AH151" s="167">
        <f t="shared" si="177"/>
        <v>0</v>
      </c>
    </row>
    <row r="152" spans="1:34" hidden="1" outlineLevel="2">
      <c r="A152" s="147">
        <v>4013</v>
      </c>
      <c r="B152" s="148" t="s">
        <v>116</v>
      </c>
      <c r="C152" s="168">
        <f t="shared" si="240"/>
        <v>0</v>
      </c>
      <c r="D152" s="168">
        <f t="shared" si="241"/>
        <v>0</v>
      </c>
      <c r="E152" s="168">
        <f t="shared" si="245"/>
        <v>0</v>
      </c>
      <c r="F152" s="169"/>
      <c r="G152" s="169"/>
      <c r="H152" s="169"/>
      <c r="I152" s="169"/>
      <c r="J152" s="169"/>
      <c r="K152" s="169"/>
      <c r="L152" s="169"/>
      <c r="M152" s="159"/>
      <c r="N152" s="159"/>
      <c r="O152" s="159"/>
      <c r="P152" s="159"/>
      <c r="Q152" s="159"/>
      <c r="R152" s="159">
        <f t="shared" si="242"/>
        <v>0</v>
      </c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>
        <f t="shared" si="243"/>
        <v>0</v>
      </c>
      <c r="AF152" s="167">
        <f t="shared" si="175"/>
        <v>0</v>
      </c>
      <c r="AG152" s="167">
        <f t="shared" si="176"/>
        <v>0</v>
      </c>
      <c r="AH152" s="167">
        <f t="shared" si="177"/>
        <v>0</v>
      </c>
    </row>
    <row r="153" spans="1:34" hidden="1" outlineLevel="2">
      <c r="A153" s="147">
        <v>4104</v>
      </c>
      <c r="B153" s="148" t="s">
        <v>118</v>
      </c>
      <c r="C153" s="168">
        <f t="shared" si="240"/>
        <v>0</v>
      </c>
      <c r="D153" s="168">
        <f t="shared" si="241"/>
        <v>0</v>
      </c>
      <c r="E153" s="168">
        <f t="shared" si="245"/>
        <v>0</v>
      </c>
      <c r="F153" s="169"/>
      <c r="G153" s="169"/>
      <c r="H153" s="169"/>
      <c r="I153" s="169"/>
      <c r="J153" s="169"/>
      <c r="K153" s="169"/>
      <c r="L153" s="169"/>
      <c r="M153" s="159"/>
      <c r="N153" s="159"/>
      <c r="O153" s="159"/>
      <c r="P153" s="159"/>
      <c r="Q153" s="159"/>
      <c r="R153" s="159">
        <f t="shared" si="242"/>
        <v>0</v>
      </c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>
        <f t="shared" si="243"/>
        <v>0</v>
      </c>
      <c r="AF153" s="167">
        <f t="shared" si="175"/>
        <v>0</v>
      </c>
      <c r="AG153" s="167">
        <f t="shared" si="176"/>
        <v>0</v>
      </c>
      <c r="AH153" s="167">
        <f t="shared" si="177"/>
        <v>0</v>
      </c>
    </row>
    <row r="154" spans="1:34" hidden="1" outlineLevel="2">
      <c r="A154" s="147">
        <v>4015</v>
      </c>
      <c r="B154" s="148" t="s">
        <v>120</v>
      </c>
      <c r="C154" s="168">
        <f t="shared" si="240"/>
        <v>0</v>
      </c>
      <c r="D154" s="168">
        <f t="shared" si="241"/>
        <v>0</v>
      </c>
      <c r="E154" s="168">
        <f t="shared" si="245"/>
        <v>0</v>
      </c>
      <c r="F154" s="169"/>
      <c r="G154" s="169"/>
      <c r="H154" s="169"/>
      <c r="I154" s="169"/>
      <c r="J154" s="169"/>
      <c r="K154" s="169"/>
      <c r="L154" s="169"/>
      <c r="M154" s="159"/>
      <c r="N154" s="159"/>
      <c r="O154" s="159"/>
      <c r="P154" s="159"/>
      <c r="Q154" s="159"/>
      <c r="R154" s="159">
        <f t="shared" si="242"/>
        <v>0</v>
      </c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>
        <f t="shared" si="243"/>
        <v>0</v>
      </c>
      <c r="AF154" s="167">
        <f t="shared" si="175"/>
        <v>0</v>
      </c>
      <c r="AG154" s="167">
        <f t="shared" si="176"/>
        <v>0</v>
      </c>
      <c r="AH154" s="167">
        <f t="shared" si="177"/>
        <v>0</v>
      </c>
    </row>
    <row r="155" spans="1:34" hidden="1" outlineLevel="2">
      <c r="A155" s="149">
        <v>4016</v>
      </c>
      <c r="B155" s="150" t="s">
        <v>122</v>
      </c>
      <c r="C155" s="168">
        <f t="shared" si="240"/>
        <v>0</v>
      </c>
      <c r="D155" s="168">
        <f t="shared" si="241"/>
        <v>0</v>
      </c>
      <c r="E155" s="168">
        <f t="shared" si="245"/>
        <v>0</v>
      </c>
      <c r="F155" s="169"/>
      <c r="G155" s="169"/>
      <c r="H155" s="169"/>
      <c r="I155" s="169"/>
      <c r="J155" s="169"/>
      <c r="K155" s="169"/>
      <c r="L155" s="169"/>
      <c r="M155" s="159"/>
      <c r="N155" s="159"/>
      <c r="O155" s="159"/>
      <c r="P155" s="159"/>
      <c r="Q155" s="159"/>
      <c r="R155" s="159">
        <f t="shared" si="242"/>
        <v>0</v>
      </c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>
        <f t="shared" si="243"/>
        <v>0</v>
      </c>
      <c r="AF155" s="167">
        <f t="shared" si="175"/>
        <v>0</v>
      </c>
      <c r="AG155" s="167">
        <f t="shared" si="176"/>
        <v>0</v>
      </c>
      <c r="AH155" s="167">
        <f t="shared" si="177"/>
        <v>0</v>
      </c>
    </row>
    <row r="156" spans="1:34" hidden="1" outlineLevel="1">
      <c r="A156" s="165">
        <v>5000</v>
      </c>
      <c r="B156" s="166" t="s">
        <v>358</v>
      </c>
      <c r="C156" s="167">
        <f>SUM(C157:C178)</f>
        <v>0</v>
      </c>
      <c r="D156" s="167">
        <f t="shared" ref="D156" si="246">SUM(D157:D178)</f>
        <v>0</v>
      </c>
      <c r="E156" s="167">
        <f t="shared" ref="E156" si="247">SUM(E157:E178)</f>
        <v>0</v>
      </c>
      <c r="F156" s="167">
        <f t="shared" ref="F156" si="248">SUM(F157:F178)</f>
        <v>0</v>
      </c>
      <c r="G156" s="167">
        <f t="shared" ref="G156" si="249">SUM(G157:G178)</f>
        <v>0</v>
      </c>
      <c r="H156" s="167">
        <f t="shared" ref="H156" si="250">SUM(H157:H178)</f>
        <v>0</v>
      </c>
      <c r="I156" s="167">
        <f t="shared" ref="I156" si="251">SUM(I157:I178)</f>
        <v>0</v>
      </c>
      <c r="J156" s="167">
        <f t="shared" ref="J156" si="252">SUM(J157:J178)</f>
        <v>0</v>
      </c>
      <c r="K156" s="167">
        <f t="shared" ref="K156" si="253">SUM(K157:K178)</f>
        <v>0</v>
      </c>
      <c r="L156" s="167">
        <f t="shared" ref="L156" si="254">SUM(L157:L178)</f>
        <v>0</v>
      </c>
      <c r="M156" s="167">
        <f t="shared" ref="M156" si="255">SUM(M157:M178)</f>
        <v>0</v>
      </c>
      <c r="N156" s="167">
        <f t="shared" ref="N156" si="256">SUM(N157:N178)</f>
        <v>0</v>
      </c>
      <c r="O156" s="167">
        <f t="shared" ref="O156" si="257">SUM(O157:O178)</f>
        <v>0</v>
      </c>
      <c r="P156" s="167">
        <f t="shared" ref="P156" si="258">SUM(P157:P178)</f>
        <v>0</v>
      </c>
      <c r="Q156" s="167">
        <f t="shared" ref="Q156" si="259">SUM(Q157:Q178)</f>
        <v>0</v>
      </c>
      <c r="R156" s="167">
        <f t="shared" ref="R156" si="260">SUM(R157:R178)</f>
        <v>0</v>
      </c>
      <c r="S156" s="167">
        <f t="shared" ref="S156" si="261">SUM(S157:S178)</f>
        <v>0</v>
      </c>
      <c r="T156" s="167">
        <f t="shared" ref="T156" si="262">SUM(T157:T178)</f>
        <v>0</v>
      </c>
      <c r="U156" s="167">
        <f t="shared" ref="U156" si="263">SUM(U157:U178)</f>
        <v>0</v>
      </c>
      <c r="V156" s="167">
        <f t="shared" ref="V156" si="264">SUM(V157:V178)</f>
        <v>0</v>
      </c>
      <c r="W156" s="167">
        <f t="shared" ref="W156" si="265">SUM(W157:W178)</f>
        <v>0</v>
      </c>
      <c r="X156" s="167">
        <f t="shared" ref="X156" si="266">SUM(X157:X178)</f>
        <v>0</v>
      </c>
      <c r="Y156" s="167">
        <f t="shared" ref="Y156" si="267">SUM(Y157:Y178)</f>
        <v>0</v>
      </c>
      <c r="Z156" s="167">
        <f t="shared" ref="Z156" si="268">SUM(Z157:Z178)</f>
        <v>0</v>
      </c>
      <c r="AA156" s="167">
        <f t="shared" ref="AA156" si="269">SUM(AA157:AA178)</f>
        <v>0</v>
      </c>
      <c r="AB156" s="167">
        <f t="shared" ref="AB156" si="270">SUM(AB157:AB178)</f>
        <v>0</v>
      </c>
      <c r="AC156" s="167">
        <f t="shared" ref="AC156" si="271">SUM(AC157:AC178)</f>
        <v>0</v>
      </c>
      <c r="AD156" s="167">
        <f t="shared" ref="AD156" si="272">SUM(AD157:AD178)</f>
        <v>0</v>
      </c>
      <c r="AE156" s="167">
        <f t="shared" ref="AE156" si="273">SUM(AE157:AE178)</f>
        <v>0</v>
      </c>
      <c r="AF156" s="167">
        <f t="shared" si="175"/>
        <v>0</v>
      </c>
      <c r="AG156" s="167">
        <f t="shared" si="176"/>
        <v>0</v>
      </c>
      <c r="AH156" s="167">
        <f t="shared" si="177"/>
        <v>0</v>
      </c>
    </row>
    <row r="157" spans="1:34" hidden="1" outlineLevel="2">
      <c r="A157" s="147">
        <v>5001</v>
      </c>
      <c r="B157" s="148" t="s">
        <v>125</v>
      </c>
      <c r="C157" s="168">
        <f t="shared" ref="C157:C178" si="274">R157</f>
        <v>0</v>
      </c>
      <c r="D157" s="168">
        <f t="shared" ref="D157:D178" si="275">AE157</f>
        <v>0</v>
      </c>
      <c r="E157" s="168">
        <f t="shared" ref="E157:E162" si="276">C157-D157</f>
        <v>0</v>
      </c>
      <c r="F157" s="169"/>
      <c r="G157" s="169"/>
      <c r="H157" s="169"/>
      <c r="I157" s="169"/>
      <c r="J157" s="169"/>
      <c r="K157" s="169"/>
      <c r="L157" s="169"/>
      <c r="M157" s="159"/>
      <c r="N157" s="159"/>
      <c r="O157" s="159"/>
      <c r="P157" s="159"/>
      <c r="Q157" s="159"/>
      <c r="R157" s="159">
        <f t="shared" ref="R157:R181" si="277">SUM(F157:Q157)</f>
        <v>0</v>
      </c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>
        <f t="shared" ref="AE157:AE181" si="278">SUM(S157:AD157)</f>
        <v>0</v>
      </c>
      <c r="AF157" s="167">
        <f t="shared" si="175"/>
        <v>0</v>
      </c>
      <c r="AG157" s="167">
        <f t="shared" si="176"/>
        <v>0</v>
      </c>
      <c r="AH157" s="167">
        <f t="shared" si="177"/>
        <v>0</v>
      </c>
    </row>
    <row r="158" spans="1:34" hidden="1" outlineLevel="2">
      <c r="A158" s="147">
        <v>5002</v>
      </c>
      <c r="B158" s="148" t="s">
        <v>127</v>
      </c>
      <c r="C158" s="168">
        <f t="shared" si="274"/>
        <v>0</v>
      </c>
      <c r="D158" s="168">
        <f t="shared" si="275"/>
        <v>0</v>
      </c>
      <c r="E158" s="168">
        <f t="shared" si="276"/>
        <v>0</v>
      </c>
      <c r="F158" s="169"/>
      <c r="G158" s="169"/>
      <c r="H158" s="169"/>
      <c r="I158" s="169"/>
      <c r="J158" s="169"/>
      <c r="K158" s="169"/>
      <c r="L158" s="169"/>
      <c r="M158" s="159"/>
      <c r="N158" s="159"/>
      <c r="O158" s="159"/>
      <c r="P158" s="159"/>
      <c r="Q158" s="159"/>
      <c r="R158" s="159">
        <f t="shared" si="277"/>
        <v>0</v>
      </c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>
        <f t="shared" si="278"/>
        <v>0</v>
      </c>
      <c r="AF158" s="167">
        <f t="shared" si="175"/>
        <v>0</v>
      </c>
      <c r="AG158" s="167">
        <f t="shared" si="176"/>
        <v>0</v>
      </c>
      <c r="AH158" s="167">
        <f t="shared" si="177"/>
        <v>0</v>
      </c>
    </row>
    <row r="159" spans="1:34" hidden="1" outlineLevel="2">
      <c r="A159" s="147">
        <v>5004</v>
      </c>
      <c r="B159" s="148" t="s">
        <v>129</v>
      </c>
      <c r="C159" s="168">
        <f t="shared" si="274"/>
        <v>0</v>
      </c>
      <c r="D159" s="168">
        <f t="shared" si="275"/>
        <v>0</v>
      </c>
      <c r="E159" s="168">
        <f t="shared" si="276"/>
        <v>0</v>
      </c>
      <c r="F159" s="169"/>
      <c r="G159" s="169"/>
      <c r="H159" s="169"/>
      <c r="I159" s="169"/>
      <c r="J159" s="169"/>
      <c r="K159" s="169"/>
      <c r="L159" s="169"/>
      <c r="M159" s="159"/>
      <c r="N159" s="159"/>
      <c r="O159" s="159"/>
      <c r="P159" s="159"/>
      <c r="Q159" s="159"/>
      <c r="R159" s="159">
        <f t="shared" si="277"/>
        <v>0</v>
      </c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>
        <f t="shared" si="278"/>
        <v>0</v>
      </c>
      <c r="AF159" s="167">
        <f t="shared" si="175"/>
        <v>0</v>
      </c>
      <c r="AG159" s="167">
        <f t="shared" si="176"/>
        <v>0</v>
      </c>
      <c r="AH159" s="167">
        <f t="shared" si="177"/>
        <v>0</v>
      </c>
    </row>
    <row r="160" spans="1:34" hidden="1" outlineLevel="2">
      <c r="A160" s="147">
        <v>5005</v>
      </c>
      <c r="B160" s="148" t="s">
        <v>131</v>
      </c>
      <c r="C160" s="168">
        <f t="shared" si="274"/>
        <v>0</v>
      </c>
      <c r="D160" s="168">
        <f t="shared" si="275"/>
        <v>0</v>
      </c>
      <c r="E160" s="168">
        <f t="shared" si="276"/>
        <v>0</v>
      </c>
      <c r="F160" s="169"/>
      <c r="G160" s="169"/>
      <c r="H160" s="169"/>
      <c r="I160" s="169"/>
      <c r="J160" s="169"/>
      <c r="K160" s="169"/>
      <c r="L160" s="169"/>
      <c r="M160" s="159"/>
      <c r="N160" s="159"/>
      <c r="O160" s="159"/>
      <c r="P160" s="159"/>
      <c r="Q160" s="159"/>
      <c r="R160" s="159">
        <f t="shared" si="277"/>
        <v>0</v>
      </c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>
        <f t="shared" si="278"/>
        <v>0</v>
      </c>
      <c r="AF160" s="167">
        <f t="shared" si="175"/>
        <v>0</v>
      </c>
      <c r="AG160" s="167">
        <f t="shared" si="176"/>
        <v>0</v>
      </c>
      <c r="AH160" s="167">
        <f t="shared" si="177"/>
        <v>0</v>
      </c>
    </row>
    <row r="161" spans="1:34" hidden="1" outlineLevel="2">
      <c r="A161" s="147">
        <v>5006</v>
      </c>
      <c r="B161" s="148" t="s">
        <v>133</v>
      </c>
      <c r="C161" s="168">
        <f t="shared" si="274"/>
        <v>0</v>
      </c>
      <c r="D161" s="168">
        <f t="shared" si="275"/>
        <v>0</v>
      </c>
      <c r="E161" s="168">
        <f t="shared" si="276"/>
        <v>0</v>
      </c>
      <c r="F161" s="169"/>
      <c r="G161" s="169"/>
      <c r="H161" s="169"/>
      <c r="I161" s="169"/>
      <c r="J161" s="169"/>
      <c r="K161" s="169"/>
      <c r="L161" s="169"/>
      <c r="M161" s="159"/>
      <c r="N161" s="159"/>
      <c r="O161" s="159"/>
      <c r="P161" s="159"/>
      <c r="Q161" s="159"/>
      <c r="R161" s="159">
        <f t="shared" si="277"/>
        <v>0</v>
      </c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>
        <f t="shared" si="278"/>
        <v>0</v>
      </c>
      <c r="AF161" s="167">
        <f t="shared" si="175"/>
        <v>0</v>
      </c>
      <c r="AG161" s="167">
        <f t="shared" si="176"/>
        <v>0</v>
      </c>
      <c r="AH161" s="167">
        <f t="shared" si="177"/>
        <v>0</v>
      </c>
    </row>
    <row r="162" spans="1:34" hidden="1" outlineLevel="2">
      <c r="A162" s="149">
        <v>5007</v>
      </c>
      <c r="B162" s="150" t="s">
        <v>135</v>
      </c>
      <c r="C162" s="168">
        <f t="shared" si="274"/>
        <v>0</v>
      </c>
      <c r="D162" s="168">
        <f t="shared" si="275"/>
        <v>0</v>
      </c>
      <c r="E162" s="168">
        <f t="shared" si="276"/>
        <v>0</v>
      </c>
      <c r="F162" s="169"/>
      <c r="G162" s="169"/>
      <c r="H162" s="169"/>
      <c r="I162" s="169"/>
      <c r="J162" s="169"/>
      <c r="K162" s="169"/>
      <c r="L162" s="169"/>
      <c r="M162" s="159"/>
      <c r="N162" s="159"/>
      <c r="O162" s="159"/>
      <c r="P162" s="159"/>
      <c r="Q162" s="159"/>
      <c r="R162" s="159">
        <f t="shared" si="277"/>
        <v>0</v>
      </c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>
        <f t="shared" si="278"/>
        <v>0</v>
      </c>
      <c r="AF162" s="167">
        <f t="shared" si="175"/>
        <v>0</v>
      </c>
      <c r="AG162" s="167">
        <f t="shared" si="176"/>
        <v>0</v>
      </c>
      <c r="AH162" s="167">
        <f t="shared" si="177"/>
        <v>0</v>
      </c>
    </row>
    <row r="163" spans="1:34" hidden="1" outlineLevel="2">
      <c r="A163" s="149">
        <v>5008</v>
      </c>
      <c r="B163" s="150" t="s">
        <v>137</v>
      </c>
      <c r="C163" s="168">
        <f t="shared" si="274"/>
        <v>0</v>
      </c>
      <c r="D163" s="168">
        <f t="shared" si="275"/>
        <v>0</v>
      </c>
      <c r="E163" s="168">
        <f t="shared" ref="E163:E174" si="279">C163-D163</f>
        <v>0</v>
      </c>
      <c r="F163" s="169"/>
      <c r="G163" s="169"/>
      <c r="H163" s="169"/>
      <c r="I163" s="169"/>
      <c r="J163" s="169"/>
      <c r="K163" s="169"/>
      <c r="L163" s="169"/>
      <c r="M163" s="159"/>
      <c r="N163" s="159"/>
      <c r="O163" s="159"/>
      <c r="P163" s="159"/>
      <c r="Q163" s="159"/>
      <c r="R163" s="159">
        <f t="shared" si="277"/>
        <v>0</v>
      </c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>
        <f t="shared" si="278"/>
        <v>0</v>
      </c>
      <c r="AF163" s="167">
        <f t="shared" si="175"/>
        <v>0</v>
      </c>
      <c r="AG163" s="167">
        <f t="shared" si="176"/>
        <v>0</v>
      </c>
      <c r="AH163" s="167">
        <f t="shared" si="177"/>
        <v>0</v>
      </c>
    </row>
    <row r="164" spans="1:34" hidden="1" outlineLevel="2">
      <c r="A164" s="149">
        <v>5009</v>
      </c>
      <c r="B164" s="150" t="s">
        <v>139</v>
      </c>
      <c r="C164" s="168">
        <f t="shared" si="274"/>
        <v>0</v>
      </c>
      <c r="D164" s="168">
        <f t="shared" si="275"/>
        <v>0</v>
      </c>
      <c r="E164" s="168">
        <f t="shared" si="279"/>
        <v>0</v>
      </c>
      <c r="F164" s="169"/>
      <c r="G164" s="169"/>
      <c r="H164" s="169"/>
      <c r="I164" s="169"/>
      <c r="J164" s="169"/>
      <c r="K164" s="169"/>
      <c r="L164" s="169"/>
      <c r="M164" s="159"/>
      <c r="N164" s="159"/>
      <c r="O164" s="159"/>
      <c r="P164" s="159"/>
      <c r="Q164" s="159"/>
      <c r="R164" s="159">
        <f t="shared" si="277"/>
        <v>0</v>
      </c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>
        <f t="shared" si="278"/>
        <v>0</v>
      </c>
      <c r="AF164" s="167">
        <f t="shared" si="175"/>
        <v>0</v>
      </c>
      <c r="AG164" s="167">
        <f t="shared" si="176"/>
        <v>0</v>
      </c>
      <c r="AH164" s="167">
        <f t="shared" si="177"/>
        <v>0</v>
      </c>
    </row>
    <row r="165" spans="1:34" hidden="1" outlineLevel="2">
      <c r="A165" s="149">
        <v>5010</v>
      </c>
      <c r="B165" s="150" t="s">
        <v>140</v>
      </c>
      <c r="C165" s="168">
        <f t="shared" si="274"/>
        <v>0</v>
      </c>
      <c r="D165" s="168">
        <f t="shared" si="275"/>
        <v>0</v>
      </c>
      <c r="E165" s="168">
        <f t="shared" si="279"/>
        <v>0</v>
      </c>
      <c r="F165" s="169"/>
      <c r="G165" s="169"/>
      <c r="H165" s="169"/>
      <c r="I165" s="169"/>
      <c r="J165" s="169"/>
      <c r="K165" s="169"/>
      <c r="L165" s="169"/>
      <c r="M165" s="159"/>
      <c r="N165" s="159"/>
      <c r="O165" s="159"/>
      <c r="P165" s="159"/>
      <c r="Q165" s="159"/>
      <c r="R165" s="159">
        <f t="shared" si="277"/>
        <v>0</v>
      </c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>
        <f t="shared" si="278"/>
        <v>0</v>
      </c>
      <c r="AF165" s="167">
        <f t="shared" si="175"/>
        <v>0</v>
      </c>
      <c r="AG165" s="167">
        <f t="shared" si="176"/>
        <v>0</v>
      </c>
      <c r="AH165" s="167">
        <f t="shared" si="177"/>
        <v>0</v>
      </c>
    </row>
    <row r="166" spans="1:34" hidden="1" outlineLevel="2">
      <c r="A166" s="149">
        <v>5011</v>
      </c>
      <c r="B166" s="150" t="s">
        <v>142</v>
      </c>
      <c r="C166" s="168">
        <f t="shared" si="274"/>
        <v>0</v>
      </c>
      <c r="D166" s="168">
        <f t="shared" si="275"/>
        <v>0</v>
      </c>
      <c r="E166" s="168">
        <f t="shared" si="279"/>
        <v>0</v>
      </c>
      <c r="F166" s="169"/>
      <c r="G166" s="169"/>
      <c r="H166" s="169"/>
      <c r="I166" s="169"/>
      <c r="J166" s="169"/>
      <c r="K166" s="169"/>
      <c r="L166" s="169"/>
      <c r="M166" s="159"/>
      <c r="N166" s="159"/>
      <c r="O166" s="159"/>
      <c r="P166" s="159"/>
      <c r="Q166" s="159"/>
      <c r="R166" s="159">
        <f t="shared" si="277"/>
        <v>0</v>
      </c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>
        <f t="shared" si="278"/>
        <v>0</v>
      </c>
      <c r="AF166" s="167">
        <f t="shared" si="175"/>
        <v>0</v>
      </c>
      <c r="AG166" s="167">
        <f t="shared" si="176"/>
        <v>0</v>
      </c>
      <c r="AH166" s="167">
        <f t="shared" si="177"/>
        <v>0</v>
      </c>
    </row>
    <row r="167" spans="1:34" hidden="1" outlineLevel="2">
      <c r="A167" s="147">
        <v>5012</v>
      </c>
      <c r="B167" s="148" t="s">
        <v>144</v>
      </c>
      <c r="C167" s="168">
        <f t="shared" si="274"/>
        <v>0</v>
      </c>
      <c r="D167" s="168">
        <f t="shared" si="275"/>
        <v>0</v>
      </c>
      <c r="E167" s="168">
        <f t="shared" si="279"/>
        <v>0</v>
      </c>
      <c r="F167" s="169"/>
      <c r="G167" s="169"/>
      <c r="H167" s="169"/>
      <c r="I167" s="169"/>
      <c r="J167" s="169"/>
      <c r="K167" s="169"/>
      <c r="L167" s="169"/>
      <c r="M167" s="159"/>
      <c r="N167" s="159"/>
      <c r="O167" s="159"/>
      <c r="P167" s="159"/>
      <c r="Q167" s="159"/>
      <c r="R167" s="159">
        <f t="shared" si="277"/>
        <v>0</v>
      </c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>
        <f t="shared" si="278"/>
        <v>0</v>
      </c>
      <c r="AF167" s="167">
        <f t="shared" si="175"/>
        <v>0</v>
      </c>
      <c r="AG167" s="167">
        <f t="shared" si="176"/>
        <v>0</v>
      </c>
      <c r="AH167" s="167">
        <f t="shared" si="177"/>
        <v>0</v>
      </c>
    </row>
    <row r="168" spans="1:34" hidden="1" outlineLevel="2">
      <c r="A168" s="147">
        <v>5013</v>
      </c>
      <c r="B168" s="148" t="s">
        <v>146</v>
      </c>
      <c r="C168" s="168">
        <f t="shared" si="274"/>
        <v>0</v>
      </c>
      <c r="D168" s="168">
        <f t="shared" si="275"/>
        <v>0</v>
      </c>
      <c r="E168" s="168">
        <f t="shared" si="279"/>
        <v>0</v>
      </c>
      <c r="F168" s="169"/>
      <c r="G168" s="169"/>
      <c r="H168" s="169"/>
      <c r="I168" s="169"/>
      <c r="J168" s="169"/>
      <c r="K168" s="169"/>
      <c r="L168" s="169"/>
      <c r="M168" s="159"/>
      <c r="N168" s="159"/>
      <c r="O168" s="159"/>
      <c r="P168" s="159"/>
      <c r="Q168" s="159"/>
      <c r="R168" s="159">
        <f t="shared" si="277"/>
        <v>0</v>
      </c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>
        <f t="shared" si="278"/>
        <v>0</v>
      </c>
      <c r="AF168" s="167">
        <f t="shared" si="175"/>
        <v>0</v>
      </c>
      <c r="AG168" s="167">
        <f t="shared" si="176"/>
        <v>0</v>
      </c>
      <c r="AH168" s="167">
        <f t="shared" si="177"/>
        <v>0</v>
      </c>
    </row>
    <row r="169" spans="1:34" hidden="1" outlineLevel="2">
      <c r="A169" s="147">
        <v>5014</v>
      </c>
      <c r="B169" s="148" t="s">
        <v>148</v>
      </c>
      <c r="C169" s="168">
        <f t="shared" si="274"/>
        <v>0</v>
      </c>
      <c r="D169" s="168">
        <f t="shared" si="275"/>
        <v>0</v>
      </c>
      <c r="E169" s="168">
        <f t="shared" si="279"/>
        <v>0</v>
      </c>
      <c r="F169" s="169"/>
      <c r="G169" s="169"/>
      <c r="H169" s="169"/>
      <c r="I169" s="169"/>
      <c r="J169" s="169"/>
      <c r="K169" s="169"/>
      <c r="L169" s="169"/>
      <c r="M169" s="159"/>
      <c r="N169" s="159"/>
      <c r="O169" s="159"/>
      <c r="P169" s="159"/>
      <c r="Q169" s="159"/>
      <c r="R169" s="159">
        <f t="shared" si="277"/>
        <v>0</v>
      </c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>
        <f t="shared" si="278"/>
        <v>0</v>
      </c>
      <c r="AF169" s="167">
        <f t="shared" si="175"/>
        <v>0</v>
      </c>
      <c r="AG169" s="167">
        <f t="shared" si="176"/>
        <v>0</v>
      </c>
      <c r="AH169" s="167">
        <f t="shared" si="177"/>
        <v>0</v>
      </c>
    </row>
    <row r="170" spans="1:34" hidden="1" outlineLevel="2">
      <c r="A170" s="147">
        <v>5015</v>
      </c>
      <c r="B170" s="148" t="s">
        <v>150</v>
      </c>
      <c r="C170" s="168">
        <f t="shared" si="274"/>
        <v>0</v>
      </c>
      <c r="D170" s="168">
        <f t="shared" si="275"/>
        <v>0</v>
      </c>
      <c r="E170" s="168">
        <f t="shared" si="279"/>
        <v>0</v>
      </c>
      <c r="F170" s="169"/>
      <c r="G170" s="169"/>
      <c r="H170" s="169"/>
      <c r="I170" s="169"/>
      <c r="J170" s="169"/>
      <c r="K170" s="169"/>
      <c r="L170" s="169"/>
      <c r="M170" s="159"/>
      <c r="N170" s="159"/>
      <c r="O170" s="159"/>
      <c r="P170" s="159"/>
      <c r="Q170" s="159"/>
      <c r="R170" s="159">
        <f t="shared" si="277"/>
        <v>0</v>
      </c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>
        <f t="shared" si="278"/>
        <v>0</v>
      </c>
      <c r="AF170" s="167">
        <f t="shared" si="175"/>
        <v>0</v>
      </c>
      <c r="AG170" s="167">
        <f t="shared" si="176"/>
        <v>0</v>
      </c>
      <c r="AH170" s="167">
        <f t="shared" si="177"/>
        <v>0</v>
      </c>
    </row>
    <row r="171" spans="1:34" hidden="1" outlineLevel="2">
      <c r="A171" s="147">
        <v>5016</v>
      </c>
      <c r="B171" s="148" t="s">
        <v>152</v>
      </c>
      <c r="C171" s="168">
        <f t="shared" si="274"/>
        <v>0</v>
      </c>
      <c r="D171" s="168">
        <f t="shared" si="275"/>
        <v>0</v>
      </c>
      <c r="E171" s="168">
        <f t="shared" si="279"/>
        <v>0</v>
      </c>
      <c r="F171" s="169"/>
      <c r="G171" s="169"/>
      <c r="H171" s="169"/>
      <c r="I171" s="169"/>
      <c r="J171" s="169"/>
      <c r="K171" s="169"/>
      <c r="L171" s="169"/>
      <c r="M171" s="159"/>
      <c r="N171" s="159"/>
      <c r="O171" s="159"/>
      <c r="P171" s="159"/>
      <c r="Q171" s="159"/>
      <c r="R171" s="159">
        <f t="shared" si="277"/>
        <v>0</v>
      </c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>
        <f t="shared" si="278"/>
        <v>0</v>
      </c>
      <c r="AF171" s="167">
        <f t="shared" si="175"/>
        <v>0</v>
      </c>
      <c r="AG171" s="167">
        <f t="shared" si="176"/>
        <v>0</v>
      </c>
      <c r="AH171" s="167">
        <f t="shared" si="177"/>
        <v>0</v>
      </c>
    </row>
    <row r="172" spans="1:34" hidden="1" outlineLevel="2">
      <c r="A172" s="147">
        <v>5017</v>
      </c>
      <c r="B172" s="148" t="s">
        <v>154</v>
      </c>
      <c r="C172" s="168">
        <f t="shared" si="274"/>
        <v>0</v>
      </c>
      <c r="D172" s="168">
        <f t="shared" si="275"/>
        <v>0</v>
      </c>
      <c r="E172" s="168">
        <f t="shared" si="279"/>
        <v>0</v>
      </c>
      <c r="F172" s="169"/>
      <c r="G172" s="169"/>
      <c r="H172" s="169"/>
      <c r="I172" s="169"/>
      <c r="J172" s="169"/>
      <c r="K172" s="169"/>
      <c r="L172" s="169"/>
      <c r="M172" s="159"/>
      <c r="N172" s="159"/>
      <c r="O172" s="159"/>
      <c r="P172" s="159"/>
      <c r="Q172" s="159"/>
      <c r="R172" s="159">
        <f t="shared" si="277"/>
        <v>0</v>
      </c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>
        <f t="shared" si="278"/>
        <v>0</v>
      </c>
      <c r="AF172" s="167">
        <f t="shared" si="175"/>
        <v>0</v>
      </c>
      <c r="AG172" s="167">
        <f t="shared" si="176"/>
        <v>0</v>
      </c>
      <c r="AH172" s="167">
        <f t="shared" si="177"/>
        <v>0</v>
      </c>
    </row>
    <row r="173" spans="1:34" hidden="1" outlineLevel="2">
      <c r="A173" s="147">
        <v>5018</v>
      </c>
      <c r="B173" s="148" t="s">
        <v>156</v>
      </c>
      <c r="C173" s="168">
        <f t="shared" si="274"/>
        <v>0</v>
      </c>
      <c r="D173" s="168">
        <f t="shared" si="275"/>
        <v>0</v>
      </c>
      <c r="E173" s="168">
        <f t="shared" si="279"/>
        <v>0</v>
      </c>
      <c r="F173" s="169"/>
      <c r="G173" s="169"/>
      <c r="H173" s="169"/>
      <c r="I173" s="169"/>
      <c r="J173" s="169"/>
      <c r="K173" s="169"/>
      <c r="L173" s="169"/>
      <c r="M173" s="159"/>
      <c r="N173" s="159"/>
      <c r="O173" s="159"/>
      <c r="P173" s="159"/>
      <c r="Q173" s="159"/>
      <c r="R173" s="159">
        <f t="shared" si="277"/>
        <v>0</v>
      </c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>
        <f t="shared" si="278"/>
        <v>0</v>
      </c>
      <c r="AF173" s="167">
        <f t="shared" si="175"/>
        <v>0</v>
      </c>
      <c r="AG173" s="167">
        <f t="shared" si="176"/>
        <v>0</v>
      </c>
      <c r="AH173" s="167">
        <f t="shared" si="177"/>
        <v>0</v>
      </c>
    </row>
    <row r="174" spans="1:34" hidden="1" outlineLevel="2">
      <c r="A174" s="147">
        <v>5019</v>
      </c>
      <c r="B174" s="148" t="s">
        <v>158</v>
      </c>
      <c r="C174" s="168">
        <f t="shared" si="274"/>
        <v>0</v>
      </c>
      <c r="D174" s="168">
        <f t="shared" si="275"/>
        <v>0</v>
      </c>
      <c r="E174" s="168">
        <f t="shared" si="279"/>
        <v>0</v>
      </c>
      <c r="F174" s="169"/>
      <c r="G174" s="169"/>
      <c r="H174" s="169"/>
      <c r="I174" s="169"/>
      <c r="J174" s="169"/>
      <c r="K174" s="169"/>
      <c r="L174" s="169"/>
      <c r="M174" s="159"/>
      <c r="N174" s="159"/>
      <c r="O174" s="159"/>
      <c r="P174" s="159"/>
      <c r="Q174" s="159"/>
      <c r="R174" s="159">
        <f t="shared" si="277"/>
        <v>0</v>
      </c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>
        <f t="shared" si="278"/>
        <v>0</v>
      </c>
      <c r="AF174" s="167">
        <f t="shared" si="175"/>
        <v>0</v>
      </c>
      <c r="AG174" s="167">
        <f t="shared" si="176"/>
        <v>0</v>
      </c>
      <c r="AH174" s="167">
        <f t="shared" si="177"/>
        <v>0</v>
      </c>
    </row>
    <row r="175" spans="1:34" hidden="1" outlineLevel="2">
      <c r="A175" s="147">
        <v>5020</v>
      </c>
      <c r="B175" s="148" t="s">
        <v>160</v>
      </c>
      <c r="C175" s="168">
        <f t="shared" si="274"/>
        <v>0</v>
      </c>
      <c r="D175" s="168">
        <f t="shared" si="275"/>
        <v>0</v>
      </c>
      <c r="E175" s="168">
        <f>C175-D175</f>
        <v>0</v>
      </c>
      <c r="F175" s="169"/>
      <c r="G175" s="169"/>
      <c r="H175" s="169"/>
      <c r="I175" s="169"/>
      <c r="J175" s="169"/>
      <c r="K175" s="169"/>
      <c r="L175" s="169"/>
      <c r="M175" s="159"/>
      <c r="N175" s="159"/>
      <c r="O175" s="159"/>
      <c r="P175" s="159"/>
      <c r="Q175" s="159"/>
      <c r="R175" s="159">
        <f t="shared" si="277"/>
        <v>0</v>
      </c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>
        <f t="shared" si="278"/>
        <v>0</v>
      </c>
      <c r="AF175" s="167">
        <f t="shared" si="175"/>
        <v>0</v>
      </c>
      <c r="AG175" s="167">
        <f t="shared" si="176"/>
        <v>0</v>
      </c>
      <c r="AH175" s="167">
        <f t="shared" si="177"/>
        <v>0</v>
      </c>
    </row>
    <row r="176" spans="1:34" hidden="1" outlineLevel="2">
      <c r="A176" s="147">
        <v>5021</v>
      </c>
      <c r="B176" s="148" t="s">
        <v>162</v>
      </c>
      <c r="C176" s="168">
        <f t="shared" si="274"/>
        <v>0</v>
      </c>
      <c r="D176" s="168">
        <f t="shared" si="275"/>
        <v>0</v>
      </c>
      <c r="E176" s="168">
        <f>C176-D176</f>
        <v>0</v>
      </c>
      <c r="F176" s="169"/>
      <c r="G176" s="169"/>
      <c r="H176" s="169"/>
      <c r="I176" s="169"/>
      <c r="J176" s="169"/>
      <c r="K176" s="169"/>
      <c r="L176" s="169"/>
      <c r="M176" s="159"/>
      <c r="N176" s="159"/>
      <c r="O176" s="159"/>
      <c r="P176" s="159"/>
      <c r="Q176" s="159"/>
      <c r="R176" s="159">
        <f t="shared" si="277"/>
        <v>0</v>
      </c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>
        <f t="shared" si="278"/>
        <v>0</v>
      </c>
      <c r="AF176" s="167">
        <f t="shared" si="175"/>
        <v>0</v>
      </c>
      <c r="AG176" s="167">
        <f t="shared" si="176"/>
        <v>0</v>
      </c>
      <c r="AH176" s="167">
        <f t="shared" si="177"/>
        <v>0</v>
      </c>
    </row>
    <row r="177" spans="1:34" hidden="1" outlineLevel="2">
      <c r="A177" s="147">
        <v>5022</v>
      </c>
      <c r="B177" s="148" t="s">
        <v>164</v>
      </c>
      <c r="C177" s="168">
        <f t="shared" si="274"/>
        <v>0</v>
      </c>
      <c r="D177" s="168">
        <f t="shared" si="275"/>
        <v>0</v>
      </c>
      <c r="E177" s="168">
        <f>C177-D177</f>
        <v>0</v>
      </c>
      <c r="F177" s="169"/>
      <c r="G177" s="169"/>
      <c r="H177" s="169"/>
      <c r="I177" s="169"/>
      <c r="J177" s="169"/>
      <c r="K177" s="169"/>
      <c r="L177" s="169"/>
      <c r="M177" s="159"/>
      <c r="N177" s="159"/>
      <c r="O177" s="159"/>
      <c r="P177" s="159"/>
      <c r="Q177" s="159"/>
      <c r="R177" s="159">
        <f t="shared" si="277"/>
        <v>0</v>
      </c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>
        <f t="shared" si="278"/>
        <v>0</v>
      </c>
      <c r="AF177" s="167">
        <f t="shared" si="175"/>
        <v>0</v>
      </c>
      <c r="AG177" s="167">
        <f t="shared" si="176"/>
        <v>0</v>
      </c>
      <c r="AH177" s="167">
        <f t="shared" si="177"/>
        <v>0</v>
      </c>
    </row>
    <row r="178" spans="1:34" hidden="1" outlineLevel="2">
      <c r="A178" s="149">
        <v>5023</v>
      </c>
      <c r="B178" s="150" t="s">
        <v>166</v>
      </c>
      <c r="C178" s="168">
        <f t="shared" si="274"/>
        <v>0</v>
      </c>
      <c r="D178" s="168">
        <f t="shared" si="275"/>
        <v>0</v>
      </c>
      <c r="E178" s="168">
        <f>C178-D178</f>
        <v>0</v>
      </c>
      <c r="F178" s="169"/>
      <c r="G178" s="169"/>
      <c r="H178" s="169"/>
      <c r="I178" s="169"/>
      <c r="J178" s="169"/>
      <c r="K178" s="169"/>
      <c r="L178" s="169"/>
      <c r="M178" s="159"/>
      <c r="N178" s="159"/>
      <c r="O178" s="159"/>
      <c r="P178" s="159"/>
      <c r="Q178" s="159"/>
      <c r="R178" s="159">
        <f t="shared" si="277"/>
        <v>0</v>
      </c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>
        <f t="shared" si="278"/>
        <v>0</v>
      </c>
      <c r="AF178" s="167">
        <f t="shared" si="175"/>
        <v>0</v>
      </c>
      <c r="AG178" s="167">
        <f t="shared" si="176"/>
        <v>0</v>
      </c>
      <c r="AH178" s="167">
        <f t="shared" si="177"/>
        <v>0</v>
      </c>
    </row>
    <row r="179" spans="1:34" hidden="1" outlineLevel="1">
      <c r="A179" s="154"/>
      <c r="B179" s="155" t="s">
        <v>321</v>
      </c>
      <c r="C179" s="156">
        <f>C180+C181</f>
        <v>0</v>
      </c>
      <c r="D179" s="156">
        <f t="shared" ref="D179" si="280">D180+D181</f>
        <v>0</v>
      </c>
      <c r="E179" s="156">
        <f t="shared" ref="E179" si="281">E180+E181</f>
        <v>0</v>
      </c>
      <c r="F179" s="156">
        <f>F180+F181</f>
        <v>0</v>
      </c>
      <c r="G179" s="156">
        <f t="shared" ref="G179" si="282">G180+G181</f>
        <v>0</v>
      </c>
      <c r="H179" s="156">
        <f t="shared" ref="H179" si="283">H180+H181</f>
        <v>0</v>
      </c>
      <c r="I179" s="156">
        <f t="shared" ref="I179" si="284">I180+I181</f>
        <v>0</v>
      </c>
      <c r="J179" s="156">
        <f t="shared" ref="J179" si="285">J180+J181</f>
        <v>0</v>
      </c>
      <c r="K179" s="156">
        <f t="shared" ref="K179" si="286">K180+K181</f>
        <v>0</v>
      </c>
      <c r="L179" s="156">
        <f t="shared" ref="L179" si="287">L180+L181</f>
        <v>0</v>
      </c>
      <c r="M179" s="156">
        <f t="shared" ref="M179" si="288">M180+M181</f>
        <v>0</v>
      </c>
      <c r="N179" s="156">
        <f t="shared" ref="N179" si="289">N180+N181</f>
        <v>0</v>
      </c>
      <c r="O179" s="156">
        <f t="shared" ref="O179" si="290">O180+O181</f>
        <v>0</v>
      </c>
      <c r="P179" s="156">
        <f t="shared" ref="P179" si="291">P180+P181</f>
        <v>0</v>
      </c>
      <c r="Q179" s="156">
        <f t="shared" ref="Q179" si="292">Q180+Q181</f>
        <v>0</v>
      </c>
      <c r="R179" s="156">
        <f t="shared" si="277"/>
        <v>0</v>
      </c>
      <c r="S179" s="156">
        <f>S180+S181</f>
        <v>0</v>
      </c>
      <c r="T179" s="156">
        <f t="shared" ref="T179" si="293">T180+T181</f>
        <v>0</v>
      </c>
      <c r="U179" s="156">
        <f t="shared" ref="U179" si="294">U180+U181</f>
        <v>0</v>
      </c>
      <c r="V179" s="156">
        <f t="shared" ref="V179" si="295">V180+V181</f>
        <v>0</v>
      </c>
      <c r="W179" s="156">
        <f t="shared" ref="W179" si="296">W180+W181</f>
        <v>0</v>
      </c>
      <c r="X179" s="156">
        <f t="shared" ref="X179" si="297">X180+X181</f>
        <v>0</v>
      </c>
      <c r="Y179" s="156">
        <f t="shared" ref="Y179" si="298">Y180+Y181</f>
        <v>0</v>
      </c>
      <c r="Z179" s="156">
        <f t="shared" ref="Z179" si="299">Z180+Z181</f>
        <v>0</v>
      </c>
      <c r="AA179" s="156">
        <f t="shared" ref="AA179" si="300">AA180+AA181</f>
        <v>0</v>
      </c>
      <c r="AB179" s="156">
        <f t="shared" ref="AB179" si="301">AB180+AB181</f>
        <v>0</v>
      </c>
      <c r="AC179" s="156">
        <f t="shared" ref="AC179" si="302">AC180+AC181</f>
        <v>0</v>
      </c>
      <c r="AD179" s="156">
        <f t="shared" ref="AD179" si="303">AD180+AD181</f>
        <v>0</v>
      </c>
      <c r="AE179" s="156">
        <f t="shared" si="278"/>
        <v>0</v>
      </c>
      <c r="AF179" s="156">
        <f>R179</f>
        <v>0</v>
      </c>
      <c r="AG179" s="156">
        <f>AE179</f>
        <v>0</v>
      </c>
      <c r="AH179" s="156">
        <f>AF179-AG179</f>
        <v>0</v>
      </c>
    </row>
    <row r="180" spans="1:34" hidden="1" outlineLevel="2">
      <c r="A180" s="147">
        <v>200</v>
      </c>
      <c r="B180" s="148" t="s">
        <v>215</v>
      </c>
      <c r="C180" s="168">
        <f t="shared" ref="C180:C181" si="304">R180</f>
        <v>0</v>
      </c>
      <c r="D180" s="168">
        <f t="shared" ref="D180:D181" si="305">AE180</f>
        <v>0</v>
      </c>
      <c r="E180" s="168">
        <f>C180-D180</f>
        <v>0</v>
      </c>
      <c r="F180" s="169"/>
      <c r="G180" s="169"/>
      <c r="H180" s="169"/>
      <c r="I180" s="169"/>
      <c r="J180" s="169"/>
      <c r="K180" s="169"/>
      <c r="L180" s="169"/>
      <c r="M180" s="159"/>
      <c r="N180" s="159"/>
      <c r="O180" s="159"/>
      <c r="P180" s="159"/>
      <c r="Q180" s="159"/>
      <c r="R180" s="159">
        <f t="shared" si="277"/>
        <v>0</v>
      </c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>
        <f t="shared" si="278"/>
        <v>0</v>
      </c>
      <c r="AF180" s="156">
        <f t="shared" ref="AF180:AF181" si="306">R180</f>
        <v>0</v>
      </c>
      <c r="AG180" s="156">
        <f t="shared" ref="AG180:AG181" si="307">AE180</f>
        <v>0</v>
      </c>
      <c r="AH180" s="156">
        <f t="shared" ref="AH180:AH181" si="308">AF180-AG180</f>
        <v>0</v>
      </c>
    </row>
    <row r="181" spans="1:34" hidden="1" outlineLevel="2">
      <c r="A181" s="147">
        <v>300</v>
      </c>
      <c r="B181" s="148" t="s">
        <v>216</v>
      </c>
      <c r="C181" s="168">
        <f t="shared" si="304"/>
        <v>0</v>
      </c>
      <c r="D181" s="168">
        <f t="shared" si="305"/>
        <v>0</v>
      </c>
      <c r="E181" s="168">
        <f>C181-D181</f>
        <v>0</v>
      </c>
      <c r="F181" s="169"/>
      <c r="G181" s="169"/>
      <c r="H181" s="169"/>
      <c r="I181" s="169"/>
      <c r="J181" s="169"/>
      <c r="K181" s="169"/>
      <c r="L181" s="169"/>
      <c r="M181" s="159"/>
      <c r="N181" s="159"/>
      <c r="O181" s="159"/>
      <c r="P181" s="159"/>
      <c r="Q181" s="159"/>
      <c r="R181" s="159">
        <f t="shared" si="277"/>
        <v>0</v>
      </c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>
        <f t="shared" si="278"/>
        <v>0</v>
      </c>
      <c r="AF181" s="156">
        <f t="shared" si="306"/>
        <v>0</v>
      </c>
      <c r="AG181" s="156">
        <f t="shared" si="307"/>
        <v>0</v>
      </c>
      <c r="AH181" s="156">
        <f t="shared" si="308"/>
        <v>0</v>
      </c>
    </row>
    <row r="182" spans="1:34" collapsed="1">
      <c r="A182" s="162">
        <v>3</v>
      </c>
      <c r="B182" s="163" t="s">
        <v>336</v>
      </c>
      <c r="C182" s="164">
        <f>C183+C206+C214+C230+C245+C268</f>
        <v>0</v>
      </c>
      <c r="D182" s="164">
        <f>D183+D206+D214+D230+D245+D268</f>
        <v>0</v>
      </c>
      <c r="E182" s="164">
        <f>C182-D182</f>
        <v>0</v>
      </c>
      <c r="F182" s="164">
        <f t="shared" ref="F182" si="309">F183+F206+F214+F230+F245+F268</f>
        <v>0</v>
      </c>
      <c r="G182" s="164">
        <f t="shared" ref="G182" si="310">G183+G206+G214+G230+G245+G268</f>
        <v>0</v>
      </c>
      <c r="H182" s="164">
        <f t="shared" ref="H182" si="311">H183+H206+H214+H230+H245+H268</f>
        <v>0</v>
      </c>
      <c r="I182" s="164">
        <f t="shared" ref="I182" si="312">I183+I206+I214+I230+I245+I268</f>
        <v>0</v>
      </c>
      <c r="J182" s="164">
        <f t="shared" ref="J182" si="313">J183+J206+J214+J230+J245+J268</f>
        <v>0</v>
      </c>
      <c r="K182" s="164">
        <f t="shared" ref="K182" si="314">K183+K206+K214+K230+K245+K268</f>
        <v>0</v>
      </c>
      <c r="L182" s="164">
        <f t="shared" ref="L182" si="315">L183+L206+L214+L230+L245+L268</f>
        <v>0</v>
      </c>
      <c r="M182" s="164">
        <f t="shared" ref="M182" si="316">M183+M206+M214+M230+M245+M268</f>
        <v>0</v>
      </c>
      <c r="N182" s="164">
        <f t="shared" ref="N182" si="317">N183+N206+N214+N230+N245+N268</f>
        <v>0</v>
      </c>
      <c r="O182" s="164">
        <f t="shared" ref="O182" si="318">O183+O206+O214+O230+O245+O268</f>
        <v>0</v>
      </c>
      <c r="P182" s="164">
        <f t="shared" ref="P182" si="319">P183+P206+P214+P230+P245+P268</f>
        <v>0</v>
      </c>
      <c r="Q182" s="164">
        <f t="shared" ref="Q182" si="320">Q183+Q206+Q214+Q230+Q245+Q268</f>
        <v>0</v>
      </c>
      <c r="R182" s="164">
        <f>SUM(F182:Q182)</f>
        <v>0</v>
      </c>
      <c r="S182" s="164">
        <f t="shared" ref="S182" si="321">S183+S206+S214+S230+S245+S268</f>
        <v>0</v>
      </c>
      <c r="T182" s="164">
        <f t="shared" ref="T182" si="322">T183+T206+T214+T230+T245+T268</f>
        <v>0</v>
      </c>
      <c r="U182" s="164">
        <f t="shared" ref="U182" si="323">U183+U206+U214+U230+U245+U268</f>
        <v>0</v>
      </c>
      <c r="V182" s="164">
        <f t="shared" ref="V182" si="324">V183+V206+V214+V230+V245+V268</f>
        <v>0</v>
      </c>
      <c r="W182" s="164">
        <f t="shared" ref="W182" si="325">W183+W206+W214+W230+W245+W268</f>
        <v>0</v>
      </c>
      <c r="X182" s="164">
        <f t="shared" ref="X182" si="326">X183+X206+X214+X230+X245+X268</f>
        <v>0</v>
      </c>
      <c r="Y182" s="164">
        <f t="shared" ref="Y182" si="327">Y183+Y206+Y214+Y230+Y245+Y268</f>
        <v>0</v>
      </c>
      <c r="Z182" s="164">
        <f t="shared" ref="Z182" si="328">Z183+Z206+Z214+Z230+Z245+Z268</f>
        <v>0</v>
      </c>
      <c r="AA182" s="164">
        <f t="shared" ref="AA182" si="329">AA183+AA206+AA214+AA230+AA245+AA268</f>
        <v>0</v>
      </c>
      <c r="AB182" s="164">
        <f t="shared" ref="AB182" si="330">AB183+AB206+AB214+AB230+AB245+AB268</f>
        <v>0</v>
      </c>
      <c r="AC182" s="164">
        <f t="shared" ref="AC182" si="331">AC183+AC206+AC214+AC230+AC245+AC268</f>
        <v>0</v>
      </c>
      <c r="AD182" s="164">
        <f t="shared" ref="AD182" si="332">AD183+AD206+AD214+AD230+AD245+AD268</f>
        <v>0</v>
      </c>
      <c r="AE182" s="164">
        <f>SUM(S182:AD182)</f>
        <v>0</v>
      </c>
      <c r="AF182" s="164">
        <f>R182</f>
        <v>0</v>
      </c>
      <c r="AG182" s="164">
        <f>AE182</f>
        <v>0</v>
      </c>
      <c r="AH182" s="164">
        <f>AF182-AG182</f>
        <v>0</v>
      </c>
    </row>
    <row r="183" spans="1:34" hidden="1" outlineLevel="1">
      <c r="A183" s="165">
        <v>1000</v>
      </c>
      <c r="B183" s="166" t="s">
        <v>342</v>
      </c>
      <c r="C183" s="167">
        <f>SUM(C184:C205)</f>
        <v>0</v>
      </c>
      <c r="D183" s="167">
        <f>SUM(D184:D205)</f>
        <v>0</v>
      </c>
      <c r="E183" s="167">
        <f>SUM(E184:E205)</f>
        <v>0</v>
      </c>
      <c r="F183" s="167">
        <f>SUM(F184:F205)</f>
        <v>0</v>
      </c>
      <c r="G183" s="167">
        <f t="shared" ref="G183" si="333">SUM(G184:G205)</f>
        <v>0</v>
      </c>
      <c r="H183" s="167">
        <f t="shared" ref="H183" si="334">SUM(H184:H205)</f>
        <v>0</v>
      </c>
      <c r="I183" s="167">
        <f t="shared" ref="I183" si="335">SUM(I184:I205)</f>
        <v>0</v>
      </c>
      <c r="J183" s="167">
        <f t="shared" ref="J183" si="336">SUM(J184:J205)</f>
        <v>0</v>
      </c>
      <c r="K183" s="167">
        <f t="shared" ref="K183" si="337">SUM(K184:K205)</f>
        <v>0</v>
      </c>
      <c r="L183" s="167">
        <f t="shared" ref="L183" si="338">SUM(L184:L205)</f>
        <v>0</v>
      </c>
      <c r="M183" s="167">
        <f t="shared" ref="M183" si="339">SUM(M184:M205)</f>
        <v>0</v>
      </c>
      <c r="N183" s="167">
        <f t="shared" ref="N183" si="340">SUM(N184:N205)</f>
        <v>0</v>
      </c>
      <c r="O183" s="167">
        <f t="shared" ref="O183" si="341">SUM(O184:O205)</f>
        <v>0</v>
      </c>
      <c r="P183" s="167">
        <f t="shared" ref="P183" si="342">SUM(P184:P205)</f>
        <v>0</v>
      </c>
      <c r="Q183" s="167">
        <f t="shared" ref="Q183" si="343">SUM(Q184:Q205)</f>
        <v>0</v>
      </c>
      <c r="R183" s="167">
        <f t="shared" ref="R183:R213" si="344">SUM(F183:Q183)</f>
        <v>0</v>
      </c>
      <c r="S183" s="167">
        <f>SUM(S184:S205)</f>
        <v>0</v>
      </c>
      <c r="T183" s="167">
        <f t="shared" ref="T183" si="345">SUM(T184:T205)</f>
        <v>0</v>
      </c>
      <c r="U183" s="167">
        <f t="shared" ref="U183" si="346">SUM(U184:U205)</f>
        <v>0</v>
      </c>
      <c r="V183" s="167">
        <f t="shared" ref="V183" si="347">SUM(V184:V205)</f>
        <v>0</v>
      </c>
      <c r="W183" s="167">
        <f t="shared" ref="W183" si="348">SUM(W184:W205)</f>
        <v>0</v>
      </c>
      <c r="X183" s="167">
        <f t="shared" ref="X183" si="349">SUM(X184:X205)</f>
        <v>0</v>
      </c>
      <c r="Y183" s="167">
        <f t="shared" ref="Y183" si="350">SUM(Y184:Y205)</f>
        <v>0</v>
      </c>
      <c r="Z183" s="167">
        <f t="shared" ref="Z183" si="351">SUM(Z184:Z205)</f>
        <v>0</v>
      </c>
      <c r="AA183" s="167">
        <f t="shared" ref="AA183" si="352">SUM(AA184:AA205)</f>
        <v>0</v>
      </c>
      <c r="AB183" s="167">
        <f t="shared" ref="AB183" si="353">SUM(AB184:AB205)</f>
        <v>0</v>
      </c>
      <c r="AC183" s="167">
        <f t="shared" ref="AC183" si="354">SUM(AC184:AC205)</f>
        <v>0</v>
      </c>
      <c r="AD183" s="167">
        <f t="shared" ref="AD183" si="355">SUM(AD184:AD205)</f>
        <v>0</v>
      </c>
      <c r="AE183" s="167">
        <f t="shared" ref="AE183:AE213" si="356">SUM(S183:AD183)</f>
        <v>0</v>
      </c>
      <c r="AF183" s="167">
        <f>R183</f>
        <v>0</v>
      </c>
      <c r="AG183" s="167">
        <f>AE183</f>
        <v>0</v>
      </c>
      <c r="AH183" s="167">
        <f>AF183-AG183</f>
        <v>0</v>
      </c>
    </row>
    <row r="184" spans="1:34" hidden="1" outlineLevel="2">
      <c r="A184" s="147">
        <v>1001</v>
      </c>
      <c r="B184" s="148" t="s">
        <v>15</v>
      </c>
      <c r="C184" s="168">
        <f>R184</f>
        <v>0</v>
      </c>
      <c r="D184" s="168">
        <f>AE184</f>
        <v>0</v>
      </c>
      <c r="E184" s="168">
        <f>C184-D184</f>
        <v>0</v>
      </c>
      <c r="F184" s="169"/>
      <c r="G184" s="169"/>
      <c r="H184" s="169"/>
      <c r="I184" s="169"/>
      <c r="J184" s="169"/>
      <c r="K184" s="169"/>
      <c r="L184" s="169"/>
      <c r="M184" s="159"/>
      <c r="N184" s="159"/>
      <c r="O184" s="159"/>
      <c r="P184" s="159"/>
      <c r="Q184" s="159"/>
      <c r="R184" s="159">
        <f t="shared" si="344"/>
        <v>0</v>
      </c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>
        <f t="shared" si="356"/>
        <v>0</v>
      </c>
      <c r="AF184" s="167">
        <f t="shared" ref="AF184:AF205" si="357">R184</f>
        <v>0</v>
      </c>
      <c r="AG184" s="167">
        <f t="shared" ref="AG184:AG205" si="358">AE184</f>
        <v>0</v>
      </c>
      <c r="AH184" s="167">
        <f t="shared" ref="AH184:AH205" si="359">AF184-AG184</f>
        <v>0</v>
      </c>
    </row>
    <row r="185" spans="1:34" hidden="1" outlineLevel="2">
      <c r="A185" s="147">
        <v>1002</v>
      </c>
      <c r="B185" s="148" t="s">
        <v>17</v>
      </c>
      <c r="C185" s="168">
        <f t="shared" ref="C185:C205" si="360">R185</f>
        <v>0</v>
      </c>
      <c r="D185" s="168">
        <f t="shared" ref="D185:D205" si="361">AE185</f>
        <v>0</v>
      </c>
      <c r="E185" s="168">
        <f t="shared" ref="E185:E205" si="362">C185-D185</f>
        <v>0</v>
      </c>
      <c r="F185" s="169"/>
      <c r="G185" s="169"/>
      <c r="H185" s="169"/>
      <c r="I185" s="169"/>
      <c r="J185" s="169"/>
      <c r="K185" s="169"/>
      <c r="L185" s="169"/>
      <c r="M185" s="159"/>
      <c r="N185" s="159"/>
      <c r="O185" s="159"/>
      <c r="P185" s="159"/>
      <c r="Q185" s="159"/>
      <c r="R185" s="159">
        <f t="shared" si="344"/>
        <v>0</v>
      </c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>
        <f t="shared" si="356"/>
        <v>0</v>
      </c>
      <c r="AF185" s="167">
        <f t="shared" si="357"/>
        <v>0</v>
      </c>
      <c r="AG185" s="167">
        <f t="shared" si="358"/>
        <v>0</v>
      </c>
      <c r="AH185" s="167">
        <f t="shared" si="359"/>
        <v>0</v>
      </c>
    </row>
    <row r="186" spans="1:34" hidden="1" outlineLevel="2">
      <c r="A186" s="147">
        <v>1003</v>
      </c>
      <c r="B186" s="148" t="s">
        <v>19</v>
      </c>
      <c r="C186" s="168">
        <f t="shared" si="360"/>
        <v>0</v>
      </c>
      <c r="D186" s="168">
        <f t="shared" si="361"/>
        <v>0</v>
      </c>
      <c r="E186" s="168">
        <f t="shared" si="362"/>
        <v>0</v>
      </c>
      <c r="F186" s="169"/>
      <c r="G186" s="169"/>
      <c r="H186" s="169"/>
      <c r="I186" s="169"/>
      <c r="J186" s="169"/>
      <c r="K186" s="169"/>
      <c r="L186" s="169"/>
      <c r="M186" s="159"/>
      <c r="N186" s="159"/>
      <c r="O186" s="159"/>
      <c r="P186" s="159"/>
      <c r="Q186" s="159"/>
      <c r="R186" s="159">
        <f t="shared" si="344"/>
        <v>0</v>
      </c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>
        <f t="shared" si="356"/>
        <v>0</v>
      </c>
      <c r="AF186" s="167">
        <f t="shared" si="357"/>
        <v>0</v>
      </c>
      <c r="AG186" s="167">
        <f t="shared" si="358"/>
        <v>0</v>
      </c>
      <c r="AH186" s="167">
        <f t="shared" si="359"/>
        <v>0</v>
      </c>
    </row>
    <row r="187" spans="1:34" hidden="1" outlineLevel="2">
      <c r="A187" s="147">
        <v>1004</v>
      </c>
      <c r="B187" s="148" t="s">
        <v>21</v>
      </c>
      <c r="C187" s="168">
        <f t="shared" si="360"/>
        <v>0</v>
      </c>
      <c r="D187" s="168">
        <f t="shared" si="361"/>
        <v>0</v>
      </c>
      <c r="E187" s="168">
        <f t="shared" si="362"/>
        <v>0</v>
      </c>
      <c r="F187" s="169"/>
      <c r="G187" s="169"/>
      <c r="H187" s="169"/>
      <c r="I187" s="169"/>
      <c r="J187" s="169"/>
      <c r="K187" s="169"/>
      <c r="L187" s="169"/>
      <c r="M187" s="159"/>
      <c r="N187" s="159"/>
      <c r="O187" s="159"/>
      <c r="P187" s="159"/>
      <c r="Q187" s="159"/>
      <c r="R187" s="159">
        <f t="shared" si="344"/>
        <v>0</v>
      </c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>
        <f t="shared" si="356"/>
        <v>0</v>
      </c>
      <c r="AF187" s="167">
        <f t="shared" si="357"/>
        <v>0</v>
      </c>
      <c r="AG187" s="167">
        <f t="shared" si="358"/>
        <v>0</v>
      </c>
      <c r="AH187" s="167">
        <f t="shared" si="359"/>
        <v>0</v>
      </c>
    </row>
    <row r="188" spans="1:34" hidden="1" outlineLevel="2">
      <c r="A188" s="147">
        <v>1005</v>
      </c>
      <c r="B188" s="148" t="s">
        <v>23</v>
      </c>
      <c r="C188" s="168">
        <f t="shared" si="360"/>
        <v>0</v>
      </c>
      <c r="D188" s="168">
        <f t="shared" si="361"/>
        <v>0</v>
      </c>
      <c r="E188" s="168">
        <f t="shared" si="362"/>
        <v>0</v>
      </c>
      <c r="F188" s="169"/>
      <c r="G188" s="169"/>
      <c r="H188" s="169"/>
      <c r="I188" s="169"/>
      <c r="J188" s="169"/>
      <c r="K188" s="169"/>
      <c r="L188" s="169"/>
      <c r="M188" s="159"/>
      <c r="N188" s="159"/>
      <c r="O188" s="159"/>
      <c r="P188" s="159"/>
      <c r="Q188" s="159"/>
      <c r="R188" s="159">
        <f t="shared" si="344"/>
        <v>0</v>
      </c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>
        <f t="shared" si="356"/>
        <v>0</v>
      </c>
      <c r="AF188" s="167">
        <f t="shared" si="357"/>
        <v>0</v>
      </c>
      <c r="AG188" s="167">
        <f t="shared" si="358"/>
        <v>0</v>
      </c>
      <c r="AH188" s="167">
        <f t="shared" si="359"/>
        <v>0</v>
      </c>
    </row>
    <row r="189" spans="1:34" hidden="1" outlineLevel="2">
      <c r="A189" s="147">
        <v>1006</v>
      </c>
      <c r="B189" s="148" t="s">
        <v>25</v>
      </c>
      <c r="C189" s="168">
        <f t="shared" si="360"/>
        <v>0</v>
      </c>
      <c r="D189" s="168">
        <f t="shared" si="361"/>
        <v>0</v>
      </c>
      <c r="E189" s="168">
        <f t="shared" si="362"/>
        <v>0</v>
      </c>
      <c r="F189" s="169"/>
      <c r="G189" s="169"/>
      <c r="H189" s="169"/>
      <c r="I189" s="169"/>
      <c r="J189" s="169"/>
      <c r="K189" s="169"/>
      <c r="L189" s="169"/>
      <c r="M189" s="159"/>
      <c r="N189" s="159"/>
      <c r="O189" s="159"/>
      <c r="P189" s="159"/>
      <c r="Q189" s="159"/>
      <c r="R189" s="159">
        <f t="shared" si="344"/>
        <v>0</v>
      </c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>
        <f t="shared" si="356"/>
        <v>0</v>
      </c>
      <c r="AF189" s="167">
        <f t="shared" si="357"/>
        <v>0</v>
      </c>
      <c r="AG189" s="167">
        <f t="shared" si="358"/>
        <v>0</v>
      </c>
      <c r="AH189" s="167">
        <f t="shared" si="359"/>
        <v>0</v>
      </c>
    </row>
    <row r="190" spans="1:34" hidden="1" outlineLevel="2">
      <c r="A190" s="147">
        <v>1007</v>
      </c>
      <c r="B190" s="148" t="s">
        <v>27</v>
      </c>
      <c r="C190" s="168">
        <f t="shared" si="360"/>
        <v>0</v>
      </c>
      <c r="D190" s="168">
        <f t="shared" si="361"/>
        <v>0</v>
      </c>
      <c r="E190" s="168">
        <f t="shared" si="362"/>
        <v>0</v>
      </c>
      <c r="F190" s="169"/>
      <c r="G190" s="169"/>
      <c r="H190" s="169"/>
      <c r="I190" s="169"/>
      <c r="J190" s="169"/>
      <c r="K190" s="169"/>
      <c r="L190" s="169"/>
      <c r="M190" s="159"/>
      <c r="N190" s="159"/>
      <c r="O190" s="159"/>
      <c r="P190" s="159"/>
      <c r="Q190" s="159"/>
      <c r="R190" s="159">
        <f t="shared" si="344"/>
        <v>0</v>
      </c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>
        <f t="shared" si="356"/>
        <v>0</v>
      </c>
      <c r="AF190" s="167">
        <f t="shared" si="357"/>
        <v>0</v>
      </c>
      <c r="AG190" s="167">
        <f t="shared" si="358"/>
        <v>0</v>
      </c>
      <c r="AH190" s="167">
        <f t="shared" si="359"/>
        <v>0</v>
      </c>
    </row>
    <row r="191" spans="1:34" hidden="1" outlineLevel="2">
      <c r="A191" s="147">
        <v>1008</v>
      </c>
      <c r="B191" s="148" t="s">
        <v>29</v>
      </c>
      <c r="C191" s="168">
        <f t="shared" si="360"/>
        <v>0</v>
      </c>
      <c r="D191" s="168">
        <f t="shared" si="361"/>
        <v>0</v>
      </c>
      <c r="E191" s="168">
        <f t="shared" si="362"/>
        <v>0</v>
      </c>
      <c r="F191" s="169"/>
      <c r="G191" s="169"/>
      <c r="H191" s="169"/>
      <c r="I191" s="169"/>
      <c r="J191" s="169"/>
      <c r="K191" s="169"/>
      <c r="L191" s="169"/>
      <c r="M191" s="159"/>
      <c r="N191" s="159"/>
      <c r="O191" s="159"/>
      <c r="P191" s="159"/>
      <c r="Q191" s="159"/>
      <c r="R191" s="159">
        <f t="shared" si="344"/>
        <v>0</v>
      </c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>
        <f t="shared" si="356"/>
        <v>0</v>
      </c>
      <c r="AF191" s="167">
        <f t="shared" si="357"/>
        <v>0</v>
      </c>
      <c r="AG191" s="167">
        <f t="shared" si="358"/>
        <v>0</v>
      </c>
      <c r="AH191" s="167">
        <f t="shared" si="359"/>
        <v>0</v>
      </c>
    </row>
    <row r="192" spans="1:34" hidden="1" outlineLevel="2">
      <c r="A192" s="147">
        <v>1009</v>
      </c>
      <c r="B192" s="148" t="s">
        <v>31</v>
      </c>
      <c r="C192" s="168">
        <f t="shared" si="360"/>
        <v>0</v>
      </c>
      <c r="D192" s="168">
        <f t="shared" si="361"/>
        <v>0</v>
      </c>
      <c r="E192" s="168">
        <f t="shared" si="362"/>
        <v>0</v>
      </c>
      <c r="F192" s="169"/>
      <c r="G192" s="169"/>
      <c r="H192" s="169"/>
      <c r="I192" s="169"/>
      <c r="J192" s="169"/>
      <c r="K192" s="169"/>
      <c r="L192" s="169"/>
      <c r="M192" s="159"/>
      <c r="N192" s="159"/>
      <c r="O192" s="159"/>
      <c r="P192" s="159"/>
      <c r="Q192" s="159"/>
      <c r="R192" s="159">
        <f t="shared" si="344"/>
        <v>0</v>
      </c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>
        <f t="shared" si="356"/>
        <v>0</v>
      </c>
      <c r="AF192" s="167">
        <f t="shared" si="357"/>
        <v>0</v>
      </c>
      <c r="AG192" s="167">
        <f t="shared" si="358"/>
        <v>0</v>
      </c>
      <c r="AH192" s="167">
        <f t="shared" si="359"/>
        <v>0</v>
      </c>
    </row>
    <row r="193" spans="1:34" hidden="1" outlineLevel="2">
      <c r="A193" s="147">
        <v>1010</v>
      </c>
      <c r="B193" s="148" t="s">
        <v>33</v>
      </c>
      <c r="C193" s="168">
        <f t="shared" si="360"/>
        <v>0</v>
      </c>
      <c r="D193" s="168">
        <f t="shared" si="361"/>
        <v>0</v>
      </c>
      <c r="E193" s="168">
        <f t="shared" si="362"/>
        <v>0</v>
      </c>
      <c r="F193" s="169"/>
      <c r="G193" s="169"/>
      <c r="H193" s="169"/>
      <c r="I193" s="169"/>
      <c r="J193" s="169"/>
      <c r="K193" s="169"/>
      <c r="L193" s="169"/>
      <c r="M193" s="159"/>
      <c r="N193" s="159"/>
      <c r="O193" s="159"/>
      <c r="P193" s="159"/>
      <c r="Q193" s="159"/>
      <c r="R193" s="159">
        <f t="shared" si="344"/>
        <v>0</v>
      </c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>
        <f t="shared" si="356"/>
        <v>0</v>
      </c>
      <c r="AF193" s="167">
        <f t="shared" si="357"/>
        <v>0</v>
      </c>
      <c r="AG193" s="167">
        <f t="shared" si="358"/>
        <v>0</v>
      </c>
      <c r="AH193" s="167">
        <f t="shared" si="359"/>
        <v>0</v>
      </c>
    </row>
    <row r="194" spans="1:34" hidden="1" outlineLevel="2">
      <c r="A194" s="147">
        <v>1011</v>
      </c>
      <c r="B194" s="148" t="s">
        <v>35</v>
      </c>
      <c r="C194" s="168">
        <f t="shared" si="360"/>
        <v>0</v>
      </c>
      <c r="D194" s="168">
        <f t="shared" si="361"/>
        <v>0</v>
      </c>
      <c r="E194" s="168">
        <f t="shared" si="362"/>
        <v>0</v>
      </c>
      <c r="F194" s="169"/>
      <c r="G194" s="169"/>
      <c r="H194" s="169"/>
      <c r="I194" s="169"/>
      <c r="J194" s="169"/>
      <c r="K194" s="169"/>
      <c r="L194" s="169"/>
      <c r="M194" s="159"/>
      <c r="N194" s="159"/>
      <c r="O194" s="159"/>
      <c r="P194" s="159"/>
      <c r="Q194" s="159"/>
      <c r="R194" s="159">
        <f t="shared" si="344"/>
        <v>0</v>
      </c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>
        <f t="shared" si="356"/>
        <v>0</v>
      </c>
      <c r="AF194" s="167">
        <f t="shared" si="357"/>
        <v>0</v>
      </c>
      <c r="AG194" s="167">
        <f t="shared" si="358"/>
        <v>0</v>
      </c>
      <c r="AH194" s="167">
        <f t="shared" si="359"/>
        <v>0</v>
      </c>
    </row>
    <row r="195" spans="1:34" hidden="1" outlineLevel="2">
      <c r="A195" s="147">
        <v>1012</v>
      </c>
      <c r="B195" s="148" t="s">
        <v>37</v>
      </c>
      <c r="C195" s="168">
        <f t="shared" si="360"/>
        <v>0</v>
      </c>
      <c r="D195" s="168">
        <f t="shared" si="361"/>
        <v>0</v>
      </c>
      <c r="E195" s="168">
        <f t="shared" si="362"/>
        <v>0</v>
      </c>
      <c r="F195" s="169"/>
      <c r="G195" s="169"/>
      <c r="H195" s="169"/>
      <c r="I195" s="169"/>
      <c r="J195" s="169"/>
      <c r="K195" s="169"/>
      <c r="L195" s="169"/>
      <c r="M195" s="159"/>
      <c r="N195" s="159"/>
      <c r="O195" s="159"/>
      <c r="P195" s="159"/>
      <c r="Q195" s="159"/>
      <c r="R195" s="159">
        <f t="shared" si="344"/>
        <v>0</v>
      </c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>
        <f t="shared" si="356"/>
        <v>0</v>
      </c>
      <c r="AF195" s="167">
        <f t="shared" si="357"/>
        <v>0</v>
      </c>
      <c r="AG195" s="167">
        <f t="shared" si="358"/>
        <v>0</v>
      </c>
      <c r="AH195" s="167">
        <f t="shared" si="359"/>
        <v>0</v>
      </c>
    </row>
    <row r="196" spans="1:34" hidden="1" outlineLevel="2">
      <c r="A196" s="147">
        <v>1013</v>
      </c>
      <c r="B196" s="148" t="s">
        <v>39</v>
      </c>
      <c r="C196" s="168">
        <f t="shared" si="360"/>
        <v>0</v>
      </c>
      <c r="D196" s="168">
        <f t="shared" si="361"/>
        <v>0</v>
      </c>
      <c r="E196" s="168">
        <f t="shared" si="362"/>
        <v>0</v>
      </c>
      <c r="F196" s="169"/>
      <c r="G196" s="169"/>
      <c r="H196" s="169"/>
      <c r="I196" s="169"/>
      <c r="J196" s="169"/>
      <c r="K196" s="169"/>
      <c r="L196" s="169"/>
      <c r="M196" s="159"/>
      <c r="N196" s="159"/>
      <c r="O196" s="159"/>
      <c r="P196" s="159"/>
      <c r="Q196" s="159"/>
      <c r="R196" s="159">
        <f t="shared" si="344"/>
        <v>0</v>
      </c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>
        <f t="shared" si="356"/>
        <v>0</v>
      </c>
      <c r="AF196" s="167">
        <f t="shared" si="357"/>
        <v>0</v>
      </c>
      <c r="AG196" s="167">
        <f t="shared" si="358"/>
        <v>0</v>
      </c>
      <c r="AH196" s="167">
        <f t="shared" si="359"/>
        <v>0</v>
      </c>
    </row>
    <row r="197" spans="1:34" hidden="1" outlineLevel="2">
      <c r="A197" s="147">
        <v>1014</v>
      </c>
      <c r="B197" s="148" t="s">
        <v>41</v>
      </c>
      <c r="C197" s="168">
        <f t="shared" si="360"/>
        <v>0</v>
      </c>
      <c r="D197" s="168">
        <f t="shared" si="361"/>
        <v>0</v>
      </c>
      <c r="E197" s="168">
        <f t="shared" si="362"/>
        <v>0</v>
      </c>
      <c r="F197" s="169"/>
      <c r="G197" s="169"/>
      <c r="H197" s="169"/>
      <c r="I197" s="169"/>
      <c r="J197" s="169"/>
      <c r="K197" s="169"/>
      <c r="L197" s="169"/>
      <c r="M197" s="159"/>
      <c r="N197" s="159"/>
      <c r="O197" s="159"/>
      <c r="P197" s="159"/>
      <c r="Q197" s="159"/>
      <c r="R197" s="159">
        <f t="shared" si="344"/>
        <v>0</v>
      </c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>
        <f t="shared" si="356"/>
        <v>0</v>
      </c>
      <c r="AF197" s="167">
        <f t="shared" si="357"/>
        <v>0</v>
      </c>
      <c r="AG197" s="167">
        <f t="shared" si="358"/>
        <v>0</v>
      </c>
      <c r="AH197" s="167">
        <f t="shared" si="359"/>
        <v>0</v>
      </c>
    </row>
    <row r="198" spans="1:34" hidden="1" outlineLevel="2">
      <c r="A198" s="147">
        <v>1015</v>
      </c>
      <c r="B198" s="148" t="s">
        <v>43</v>
      </c>
      <c r="C198" s="168">
        <f t="shared" si="360"/>
        <v>0</v>
      </c>
      <c r="D198" s="168">
        <f t="shared" si="361"/>
        <v>0</v>
      </c>
      <c r="E198" s="168">
        <f t="shared" si="362"/>
        <v>0</v>
      </c>
      <c r="F198" s="169"/>
      <c r="G198" s="169"/>
      <c r="H198" s="169"/>
      <c r="I198" s="169"/>
      <c r="J198" s="169"/>
      <c r="K198" s="169"/>
      <c r="L198" s="169"/>
      <c r="M198" s="159"/>
      <c r="N198" s="159"/>
      <c r="O198" s="159"/>
      <c r="P198" s="159"/>
      <c r="Q198" s="159"/>
      <c r="R198" s="159">
        <f t="shared" si="344"/>
        <v>0</v>
      </c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>
        <f t="shared" si="356"/>
        <v>0</v>
      </c>
      <c r="AF198" s="167">
        <f t="shared" si="357"/>
        <v>0</v>
      </c>
      <c r="AG198" s="167">
        <f t="shared" si="358"/>
        <v>0</v>
      </c>
      <c r="AH198" s="167">
        <f t="shared" si="359"/>
        <v>0</v>
      </c>
    </row>
    <row r="199" spans="1:34" hidden="1" outlineLevel="2">
      <c r="A199" s="147">
        <v>1016</v>
      </c>
      <c r="B199" s="148" t="s">
        <v>45</v>
      </c>
      <c r="C199" s="168">
        <f t="shared" si="360"/>
        <v>0</v>
      </c>
      <c r="D199" s="168">
        <f t="shared" si="361"/>
        <v>0</v>
      </c>
      <c r="E199" s="168">
        <f t="shared" si="362"/>
        <v>0</v>
      </c>
      <c r="F199" s="169"/>
      <c r="G199" s="169"/>
      <c r="H199" s="169"/>
      <c r="I199" s="169"/>
      <c r="J199" s="169"/>
      <c r="K199" s="169"/>
      <c r="L199" s="169"/>
      <c r="M199" s="159"/>
      <c r="N199" s="159"/>
      <c r="O199" s="159"/>
      <c r="P199" s="159"/>
      <c r="Q199" s="159"/>
      <c r="R199" s="159">
        <f t="shared" si="344"/>
        <v>0</v>
      </c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>
        <f t="shared" si="356"/>
        <v>0</v>
      </c>
      <c r="AF199" s="167">
        <f t="shared" si="357"/>
        <v>0</v>
      </c>
      <c r="AG199" s="167">
        <f t="shared" si="358"/>
        <v>0</v>
      </c>
      <c r="AH199" s="167">
        <f t="shared" si="359"/>
        <v>0</v>
      </c>
    </row>
    <row r="200" spans="1:34" hidden="1" outlineLevel="2">
      <c r="A200" s="147">
        <v>1017</v>
      </c>
      <c r="B200" s="148" t="s">
        <v>47</v>
      </c>
      <c r="C200" s="168">
        <f t="shared" si="360"/>
        <v>0</v>
      </c>
      <c r="D200" s="168">
        <f t="shared" si="361"/>
        <v>0</v>
      </c>
      <c r="E200" s="168">
        <f t="shared" si="362"/>
        <v>0</v>
      </c>
      <c r="F200" s="169"/>
      <c r="G200" s="169"/>
      <c r="H200" s="169"/>
      <c r="I200" s="169"/>
      <c r="J200" s="169"/>
      <c r="K200" s="169"/>
      <c r="L200" s="169"/>
      <c r="M200" s="159"/>
      <c r="N200" s="159"/>
      <c r="O200" s="159"/>
      <c r="P200" s="159"/>
      <c r="Q200" s="159"/>
      <c r="R200" s="159">
        <f t="shared" si="344"/>
        <v>0</v>
      </c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>
        <f t="shared" si="356"/>
        <v>0</v>
      </c>
      <c r="AF200" s="167">
        <f t="shared" si="357"/>
        <v>0</v>
      </c>
      <c r="AG200" s="167">
        <f t="shared" si="358"/>
        <v>0</v>
      </c>
      <c r="AH200" s="167">
        <f t="shared" si="359"/>
        <v>0</v>
      </c>
    </row>
    <row r="201" spans="1:34" hidden="1" outlineLevel="2">
      <c r="A201" s="147">
        <v>1018</v>
      </c>
      <c r="B201" s="148" t="s">
        <v>49</v>
      </c>
      <c r="C201" s="168">
        <f t="shared" si="360"/>
        <v>0</v>
      </c>
      <c r="D201" s="168">
        <f t="shared" si="361"/>
        <v>0</v>
      </c>
      <c r="E201" s="168">
        <f t="shared" si="362"/>
        <v>0</v>
      </c>
      <c r="F201" s="169"/>
      <c r="G201" s="169"/>
      <c r="H201" s="169"/>
      <c r="I201" s="169"/>
      <c r="J201" s="169"/>
      <c r="K201" s="169"/>
      <c r="L201" s="169"/>
      <c r="M201" s="159"/>
      <c r="N201" s="159"/>
      <c r="O201" s="159"/>
      <c r="P201" s="159"/>
      <c r="Q201" s="159"/>
      <c r="R201" s="159">
        <f t="shared" si="344"/>
        <v>0</v>
      </c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>
        <f t="shared" si="356"/>
        <v>0</v>
      </c>
      <c r="AF201" s="167">
        <f t="shared" si="357"/>
        <v>0</v>
      </c>
      <c r="AG201" s="167">
        <f t="shared" si="358"/>
        <v>0</v>
      </c>
      <c r="AH201" s="167">
        <f t="shared" si="359"/>
        <v>0</v>
      </c>
    </row>
    <row r="202" spans="1:34" hidden="1" outlineLevel="2">
      <c r="A202" s="147">
        <v>1019</v>
      </c>
      <c r="B202" s="148" t="s">
        <v>51</v>
      </c>
      <c r="C202" s="168">
        <f t="shared" si="360"/>
        <v>0</v>
      </c>
      <c r="D202" s="168">
        <f t="shared" si="361"/>
        <v>0</v>
      </c>
      <c r="E202" s="168">
        <f t="shared" si="362"/>
        <v>0</v>
      </c>
      <c r="F202" s="169"/>
      <c r="G202" s="169"/>
      <c r="H202" s="169"/>
      <c r="I202" s="169"/>
      <c r="J202" s="169"/>
      <c r="K202" s="169"/>
      <c r="L202" s="169"/>
      <c r="M202" s="159"/>
      <c r="N202" s="159"/>
      <c r="O202" s="159"/>
      <c r="P202" s="159"/>
      <c r="Q202" s="159"/>
      <c r="R202" s="159">
        <f t="shared" si="344"/>
        <v>0</v>
      </c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>
        <f t="shared" si="356"/>
        <v>0</v>
      </c>
      <c r="AF202" s="167">
        <f t="shared" si="357"/>
        <v>0</v>
      </c>
      <c r="AG202" s="167">
        <f t="shared" si="358"/>
        <v>0</v>
      </c>
      <c r="AH202" s="167">
        <f t="shared" si="359"/>
        <v>0</v>
      </c>
    </row>
    <row r="203" spans="1:34" hidden="1" outlineLevel="2">
      <c r="A203" s="147">
        <v>1020</v>
      </c>
      <c r="B203" s="148" t="s">
        <v>53</v>
      </c>
      <c r="C203" s="168">
        <f t="shared" si="360"/>
        <v>0</v>
      </c>
      <c r="D203" s="168">
        <f t="shared" si="361"/>
        <v>0</v>
      </c>
      <c r="E203" s="168">
        <f t="shared" si="362"/>
        <v>0</v>
      </c>
      <c r="F203" s="169"/>
      <c r="G203" s="169"/>
      <c r="H203" s="169"/>
      <c r="I203" s="169"/>
      <c r="J203" s="169"/>
      <c r="K203" s="169"/>
      <c r="L203" s="169"/>
      <c r="M203" s="159"/>
      <c r="N203" s="159"/>
      <c r="O203" s="159"/>
      <c r="P203" s="159"/>
      <c r="Q203" s="159"/>
      <c r="R203" s="159">
        <f t="shared" si="344"/>
        <v>0</v>
      </c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>
        <f t="shared" si="356"/>
        <v>0</v>
      </c>
      <c r="AF203" s="167">
        <f t="shared" si="357"/>
        <v>0</v>
      </c>
      <c r="AG203" s="167">
        <f t="shared" si="358"/>
        <v>0</v>
      </c>
      <c r="AH203" s="167">
        <f t="shared" si="359"/>
        <v>0</v>
      </c>
    </row>
    <row r="204" spans="1:34" hidden="1" outlineLevel="2">
      <c r="A204" s="147">
        <v>1021</v>
      </c>
      <c r="B204" s="148" t="s">
        <v>55</v>
      </c>
      <c r="C204" s="168">
        <f t="shared" si="360"/>
        <v>0</v>
      </c>
      <c r="D204" s="168">
        <f t="shared" si="361"/>
        <v>0</v>
      </c>
      <c r="E204" s="168">
        <f t="shared" si="362"/>
        <v>0</v>
      </c>
      <c r="F204" s="169"/>
      <c r="G204" s="169"/>
      <c r="H204" s="169"/>
      <c r="I204" s="169"/>
      <c r="J204" s="169"/>
      <c r="K204" s="169"/>
      <c r="L204" s="169"/>
      <c r="M204" s="159"/>
      <c r="N204" s="159"/>
      <c r="O204" s="159"/>
      <c r="P204" s="159"/>
      <c r="Q204" s="159"/>
      <c r="R204" s="159">
        <f t="shared" si="344"/>
        <v>0</v>
      </c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>
        <f t="shared" si="356"/>
        <v>0</v>
      </c>
      <c r="AF204" s="167">
        <f t="shared" si="357"/>
        <v>0</v>
      </c>
      <c r="AG204" s="167">
        <f t="shared" si="358"/>
        <v>0</v>
      </c>
      <c r="AH204" s="167">
        <f t="shared" si="359"/>
        <v>0</v>
      </c>
    </row>
    <row r="205" spans="1:34" hidden="1" outlineLevel="2">
      <c r="A205" s="149">
        <v>1022</v>
      </c>
      <c r="B205" s="150" t="s">
        <v>57</v>
      </c>
      <c r="C205" s="168">
        <f t="shared" si="360"/>
        <v>0</v>
      </c>
      <c r="D205" s="168">
        <f t="shared" si="361"/>
        <v>0</v>
      </c>
      <c r="E205" s="168">
        <f t="shared" si="362"/>
        <v>0</v>
      </c>
      <c r="F205" s="169"/>
      <c r="G205" s="169"/>
      <c r="H205" s="169"/>
      <c r="I205" s="169"/>
      <c r="J205" s="169"/>
      <c r="K205" s="169"/>
      <c r="L205" s="169"/>
      <c r="M205" s="159"/>
      <c r="N205" s="159"/>
      <c r="O205" s="159"/>
      <c r="P205" s="159"/>
      <c r="Q205" s="159"/>
      <c r="R205" s="159">
        <f t="shared" si="344"/>
        <v>0</v>
      </c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>
        <f t="shared" si="356"/>
        <v>0</v>
      </c>
      <c r="AF205" s="167">
        <f t="shared" si="357"/>
        <v>0</v>
      </c>
      <c r="AG205" s="167">
        <f t="shared" si="358"/>
        <v>0</v>
      </c>
      <c r="AH205" s="167">
        <f t="shared" si="359"/>
        <v>0</v>
      </c>
    </row>
    <row r="206" spans="1:34" hidden="1" outlineLevel="1">
      <c r="A206" s="165">
        <v>2000</v>
      </c>
      <c r="B206" s="166" t="s">
        <v>343</v>
      </c>
      <c r="C206" s="167">
        <f>SUM(C207:C213)</f>
        <v>0</v>
      </c>
      <c r="D206" s="167">
        <f t="shared" ref="D206" si="363">SUM(D207:D213)</f>
        <v>0</v>
      </c>
      <c r="E206" s="167">
        <f t="shared" ref="E206" si="364">SUM(E207:E213)</f>
        <v>0</v>
      </c>
      <c r="F206" s="167">
        <f t="shared" ref="F206" si="365">SUM(F207:F213)</f>
        <v>0</v>
      </c>
      <c r="G206" s="167">
        <f t="shared" ref="G206" si="366">SUM(G207:G213)</f>
        <v>0</v>
      </c>
      <c r="H206" s="167">
        <f t="shared" ref="H206" si="367">SUM(H207:H213)</f>
        <v>0</v>
      </c>
      <c r="I206" s="167">
        <f t="shared" ref="I206" si="368">SUM(I207:I213)</f>
        <v>0</v>
      </c>
      <c r="J206" s="167">
        <f t="shared" ref="J206" si="369">SUM(J207:J213)</f>
        <v>0</v>
      </c>
      <c r="K206" s="167">
        <f t="shared" ref="K206" si="370">SUM(K207:K213)</f>
        <v>0</v>
      </c>
      <c r="L206" s="167">
        <f t="shared" ref="L206" si="371">SUM(L207:L213)</f>
        <v>0</v>
      </c>
      <c r="M206" s="167">
        <f t="shared" ref="M206" si="372">SUM(M207:M213)</f>
        <v>0</v>
      </c>
      <c r="N206" s="167">
        <f t="shared" ref="N206" si="373">SUM(N207:N213)</f>
        <v>0</v>
      </c>
      <c r="O206" s="167">
        <f t="shared" ref="O206" si="374">SUM(O207:O213)</f>
        <v>0</v>
      </c>
      <c r="P206" s="167">
        <f t="shared" ref="P206" si="375">SUM(P207:P213)</f>
        <v>0</v>
      </c>
      <c r="Q206" s="167">
        <f t="shared" ref="Q206" si="376">SUM(Q207:Q213)</f>
        <v>0</v>
      </c>
      <c r="R206" s="167">
        <f t="shared" si="344"/>
        <v>0</v>
      </c>
      <c r="S206" s="167">
        <f t="shared" ref="S206" si="377">SUM(S207:S213)</f>
        <v>0</v>
      </c>
      <c r="T206" s="167">
        <f t="shared" ref="T206" si="378">SUM(T207:T213)</f>
        <v>0</v>
      </c>
      <c r="U206" s="167">
        <f t="shared" ref="U206" si="379">SUM(U207:U213)</f>
        <v>0</v>
      </c>
      <c r="V206" s="167">
        <f t="shared" ref="V206" si="380">SUM(V207:V213)</f>
        <v>0</v>
      </c>
      <c r="W206" s="167">
        <f t="shared" ref="W206" si="381">SUM(W207:W213)</f>
        <v>0</v>
      </c>
      <c r="X206" s="167">
        <f t="shared" ref="X206" si="382">SUM(X207:X213)</f>
        <v>0</v>
      </c>
      <c r="Y206" s="167">
        <f t="shared" ref="Y206" si="383">SUM(Y207:Y213)</f>
        <v>0</v>
      </c>
      <c r="Z206" s="167">
        <f t="shared" ref="Z206" si="384">SUM(Z207:Z213)</f>
        <v>0</v>
      </c>
      <c r="AA206" s="167">
        <f t="shared" ref="AA206" si="385">SUM(AA207:AA213)</f>
        <v>0</v>
      </c>
      <c r="AB206" s="167">
        <f t="shared" ref="AB206" si="386">SUM(AB207:AB213)</f>
        <v>0</v>
      </c>
      <c r="AC206" s="167">
        <f t="shared" ref="AC206" si="387">SUM(AC207:AC213)</f>
        <v>0</v>
      </c>
      <c r="AD206" s="167">
        <f t="shared" ref="AD206" si="388">SUM(AD207:AD213)</f>
        <v>0</v>
      </c>
      <c r="AE206" s="167">
        <f t="shared" si="356"/>
        <v>0</v>
      </c>
      <c r="AF206" s="167">
        <f>R206</f>
        <v>0</v>
      </c>
      <c r="AG206" s="167">
        <f>AE206</f>
        <v>0</v>
      </c>
      <c r="AH206" s="167">
        <f>AF206-AG206</f>
        <v>0</v>
      </c>
    </row>
    <row r="207" spans="1:34" hidden="1" outlineLevel="2">
      <c r="A207" s="149">
        <v>2001</v>
      </c>
      <c r="B207" s="150" t="s">
        <v>60</v>
      </c>
      <c r="C207" s="168">
        <f>R207</f>
        <v>0</v>
      </c>
      <c r="D207" s="168">
        <f>AE207</f>
        <v>0</v>
      </c>
      <c r="E207" s="168">
        <f t="shared" ref="E207:E213" si="389">C207-D207</f>
        <v>0</v>
      </c>
      <c r="F207" s="169"/>
      <c r="G207" s="169"/>
      <c r="H207" s="169"/>
      <c r="I207" s="169"/>
      <c r="J207" s="169"/>
      <c r="K207" s="169"/>
      <c r="L207" s="169"/>
      <c r="M207" s="159"/>
      <c r="N207" s="159"/>
      <c r="O207" s="159"/>
      <c r="P207" s="159"/>
      <c r="Q207" s="159"/>
      <c r="R207" s="159">
        <f t="shared" si="344"/>
        <v>0</v>
      </c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>
        <f t="shared" si="356"/>
        <v>0</v>
      </c>
      <c r="AF207" s="167">
        <f t="shared" ref="AF207:AF267" si="390">R207</f>
        <v>0</v>
      </c>
      <c r="AG207" s="167">
        <f t="shared" ref="AG207:AG267" si="391">AE207</f>
        <v>0</v>
      </c>
      <c r="AH207" s="167">
        <f t="shared" ref="AH207:AH267" si="392">AF207-AG207</f>
        <v>0</v>
      </c>
    </row>
    <row r="208" spans="1:34" hidden="1" outlineLevel="2">
      <c r="A208" s="147">
        <v>2002</v>
      </c>
      <c r="B208" s="151" t="s">
        <v>62</v>
      </c>
      <c r="C208" s="168">
        <f t="shared" ref="C208:C213" si="393">R208</f>
        <v>0</v>
      </c>
      <c r="D208" s="168">
        <f t="shared" ref="D208:D213" si="394">AE208</f>
        <v>0</v>
      </c>
      <c r="E208" s="168">
        <f t="shared" si="389"/>
        <v>0</v>
      </c>
      <c r="F208" s="169"/>
      <c r="G208" s="169"/>
      <c r="H208" s="169"/>
      <c r="I208" s="169"/>
      <c r="J208" s="169"/>
      <c r="K208" s="169"/>
      <c r="L208" s="169"/>
      <c r="M208" s="159"/>
      <c r="N208" s="159"/>
      <c r="O208" s="159"/>
      <c r="P208" s="159"/>
      <c r="Q208" s="159"/>
      <c r="R208" s="159">
        <f t="shared" si="344"/>
        <v>0</v>
      </c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>
        <f t="shared" si="356"/>
        <v>0</v>
      </c>
      <c r="AF208" s="167">
        <f t="shared" si="390"/>
        <v>0</v>
      </c>
      <c r="AG208" s="167">
        <f t="shared" si="391"/>
        <v>0</v>
      </c>
      <c r="AH208" s="167">
        <f t="shared" si="392"/>
        <v>0</v>
      </c>
    </row>
    <row r="209" spans="1:34" hidden="1" outlineLevel="2">
      <c r="A209" s="147">
        <v>2003</v>
      </c>
      <c r="B209" s="148" t="s">
        <v>64</v>
      </c>
      <c r="C209" s="168">
        <f t="shared" si="393"/>
        <v>0</v>
      </c>
      <c r="D209" s="168">
        <f t="shared" si="394"/>
        <v>0</v>
      </c>
      <c r="E209" s="168">
        <f t="shared" si="389"/>
        <v>0</v>
      </c>
      <c r="F209" s="169"/>
      <c r="G209" s="169"/>
      <c r="H209" s="169"/>
      <c r="I209" s="169"/>
      <c r="J209" s="169"/>
      <c r="K209" s="169"/>
      <c r="L209" s="169"/>
      <c r="M209" s="159"/>
      <c r="N209" s="159"/>
      <c r="O209" s="159"/>
      <c r="P209" s="159"/>
      <c r="Q209" s="159"/>
      <c r="R209" s="159">
        <f t="shared" si="344"/>
        <v>0</v>
      </c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>
        <f t="shared" si="356"/>
        <v>0</v>
      </c>
      <c r="AF209" s="167">
        <f t="shared" si="390"/>
        <v>0</v>
      </c>
      <c r="AG209" s="167">
        <f t="shared" si="391"/>
        <v>0</v>
      </c>
      <c r="AH209" s="167">
        <f t="shared" si="392"/>
        <v>0</v>
      </c>
    </row>
    <row r="210" spans="1:34" hidden="1" outlineLevel="2">
      <c r="A210" s="147">
        <v>2004</v>
      </c>
      <c r="B210" s="148" t="s">
        <v>66</v>
      </c>
      <c r="C210" s="168">
        <f t="shared" si="393"/>
        <v>0</v>
      </c>
      <c r="D210" s="168">
        <f t="shared" si="394"/>
        <v>0</v>
      </c>
      <c r="E210" s="168">
        <f t="shared" si="389"/>
        <v>0</v>
      </c>
      <c r="F210" s="169"/>
      <c r="G210" s="169"/>
      <c r="H210" s="169"/>
      <c r="I210" s="169"/>
      <c r="J210" s="169"/>
      <c r="K210" s="169"/>
      <c r="L210" s="169"/>
      <c r="M210" s="159"/>
      <c r="N210" s="159"/>
      <c r="O210" s="159"/>
      <c r="P210" s="159"/>
      <c r="Q210" s="159"/>
      <c r="R210" s="159">
        <f t="shared" si="344"/>
        <v>0</v>
      </c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>
        <f t="shared" si="356"/>
        <v>0</v>
      </c>
      <c r="AF210" s="167">
        <f t="shared" si="390"/>
        <v>0</v>
      </c>
      <c r="AG210" s="167">
        <f t="shared" si="391"/>
        <v>0</v>
      </c>
      <c r="AH210" s="167">
        <f t="shared" si="392"/>
        <v>0</v>
      </c>
    </row>
    <row r="211" spans="1:34" hidden="1" outlineLevel="2">
      <c r="A211" s="147">
        <v>2005</v>
      </c>
      <c r="B211" s="148" t="s">
        <v>68</v>
      </c>
      <c r="C211" s="168">
        <f t="shared" si="393"/>
        <v>0</v>
      </c>
      <c r="D211" s="168">
        <f t="shared" si="394"/>
        <v>0</v>
      </c>
      <c r="E211" s="168">
        <f t="shared" si="389"/>
        <v>0</v>
      </c>
      <c r="F211" s="169"/>
      <c r="G211" s="169"/>
      <c r="H211" s="169"/>
      <c r="I211" s="169"/>
      <c r="J211" s="169"/>
      <c r="K211" s="169"/>
      <c r="L211" s="169"/>
      <c r="M211" s="159"/>
      <c r="N211" s="159"/>
      <c r="O211" s="159"/>
      <c r="P211" s="159"/>
      <c r="Q211" s="159"/>
      <c r="R211" s="159">
        <f t="shared" si="344"/>
        <v>0</v>
      </c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>
        <f t="shared" si="356"/>
        <v>0</v>
      </c>
      <c r="AF211" s="167">
        <f t="shared" si="390"/>
        <v>0</v>
      </c>
      <c r="AG211" s="167">
        <f t="shared" si="391"/>
        <v>0</v>
      </c>
      <c r="AH211" s="167">
        <f t="shared" si="392"/>
        <v>0</v>
      </c>
    </row>
    <row r="212" spans="1:34" hidden="1" outlineLevel="2">
      <c r="A212" s="147">
        <v>2006</v>
      </c>
      <c r="B212" s="148" t="s">
        <v>70</v>
      </c>
      <c r="C212" s="168">
        <f t="shared" si="393"/>
        <v>0</v>
      </c>
      <c r="D212" s="168">
        <f t="shared" si="394"/>
        <v>0</v>
      </c>
      <c r="E212" s="168">
        <f t="shared" si="389"/>
        <v>0</v>
      </c>
      <c r="F212" s="169"/>
      <c r="G212" s="169"/>
      <c r="H212" s="169"/>
      <c r="I212" s="169"/>
      <c r="J212" s="169"/>
      <c r="K212" s="169"/>
      <c r="L212" s="169"/>
      <c r="M212" s="159"/>
      <c r="N212" s="159"/>
      <c r="O212" s="159"/>
      <c r="P212" s="159"/>
      <c r="Q212" s="159"/>
      <c r="R212" s="159">
        <f t="shared" si="344"/>
        <v>0</v>
      </c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>
        <f t="shared" si="356"/>
        <v>0</v>
      </c>
      <c r="AF212" s="167">
        <f t="shared" si="390"/>
        <v>0</v>
      </c>
      <c r="AG212" s="167">
        <f t="shared" si="391"/>
        <v>0</v>
      </c>
      <c r="AH212" s="167">
        <f t="shared" si="392"/>
        <v>0</v>
      </c>
    </row>
    <row r="213" spans="1:34" hidden="1" outlineLevel="2">
      <c r="A213" s="147">
        <v>2007</v>
      </c>
      <c r="B213" s="148" t="s">
        <v>72</v>
      </c>
      <c r="C213" s="168">
        <f t="shared" si="393"/>
        <v>0</v>
      </c>
      <c r="D213" s="168">
        <f t="shared" si="394"/>
        <v>0</v>
      </c>
      <c r="E213" s="168">
        <f t="shared" si="389"/>
        <v>0</v>
      </c>
      <c r="F213" s="169"/>
      <c r="G213" s="169"/>
      <c r="H213" s="169"/>
      <c r="I213" s="169"/>
      <c r="J213" s="169"/>
      <c r="K213" s="169"/>
      <c r="L213" s="169"/>
      <c r="M213" s="159"/>
      <c r="N213" s="159"/>
      <c r="O213" s="159"/>
      <c r="P213" s="159"/>
      <c r="Q213" s="159"/>
      <c r="R213" s="159">
        <f t="shared" si="344"/>
        <v>0</v>
      </c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>
        <f t="shared" si="356"/>
        <v>0</v>
      </c>
      <c r="AF213" s="167">
        <f t="shared" si="390"/>
        <v>0</v>
      </c>
      <c r="AG213" s="167">
        <f t="shared" si="391"/>
        <v>0</v>
      </c>
      <c r="AH213" s="167">
        <f t="shared" si="392"/>
        <v>0</v>
      </c>
    </row>
    <row r="214" spans="1:34" hidden="1" outlineLevel="1">
      <c r="A214" s="165">
        <v>3000</v>
      </c>
      <c r="B214" s="166" t="s">
        <v>357</v>
      </c>
      <c r="C214" s="167">
        <f>SUM(C215:C229)</f>
        <v>0</v>
      </c>
      <c r="D214" s="167">
        <f t="shared" ref="D214" si="395">SUM(D215:D229)</f>
        <v>0</v>
      </c>
      <c r="E214" s="167">
        <f t="shared" ref="E214" si="396">SUM(E215:E229)</f>
        <v>0</v>
      </c>
      <c r="F214" s="167">
        <f t="shared" ref="F214" si="397">SUM(F215:F229)</f>
        <v>0</v>
      </c>
      <c r="G214" s="167">
        <f t="shared" ref="G214" si="398">SUM(G215:G229)</f>
        <v>0</v>
      </c>
      <c r="H214" s="167">
        <f t="shared" ref="H214" si="399">SUM(H215:H229)</f>
        <v>0</v>
      </c>
      <c r="I214" s="167">
        <f t="shared" ref="I214" si="400">SUM(I215:I229)</f>
        <v>0</v>
      </c>
      <c r="J214" s="167">
        <f t="shared" ref="J214" si="401">SUM(J215:J229)</f>
        <v>0</v>
      </c>
      <c r="K214" s="167">
        <f t="shared" ref="K214" si="402">SUM(K215:K229)</f>
        <v>0</v>
      </c>
      <c r="L214" s="167">
        <f t="shared" ref="L214" si="403">SUM(L215:L229)</f>
        <v>0</v>
      </c>
      <c r="M214" s="167">
        <f t="shared" ref="M214" si="404">SUM(M215:M229)</f>
        <v>0</v>
      </c>
      <c r="N214" s="167">
        <f t="shared" ref="N214" si="405">SUM(N215:N229)</f>
        <v>0</v>
      </c>
      <c r="O214" s="167">
        <f t="shared" ref="O214" si="406">SUM(O215:O229)</f>
        <v>0</v>
      </c>
      <c r="P214" s="167">
        <f t="shared" ref="P214" si="407">SUM(P215:P229)</f>
        <v>0</v>
      </c>
      <c r="Q214" s="167">
        <f t="shared" ref="Q214" si="408">SUM(Q215:Q229)</f>
        <v>0</v>
      </c>
      <c r="R214" s="167">
        <f t="shared" ref="R214" si="409">SUM(R215:R229)</f>
        <v>0</v>
      </c>
      <c r="S214" s="167">
        <f t="shared" ref="S214" si="410">SUM(S215:S229)</f>
        <v>0</v>
      </c>
      <c r="T214" s="167">
        <f t="shared" ref="T214" si="411">SUM(T215:T229)</f>
        <v>0</v>
      </c>
      <c r="U214" s="167">
        <f t="shared" ref="U214" si="412">SUM(U215:U229)</f>
        <v>0</v>
      </c>
      <c r="V214" s="167">
        <f t="shared" ref="V214" si="413">SUM(V215:V229)</f>
        <v>0</v>
      </c>
      <c r="W214" s="167">
        <f t="shared" ref="W214" si="414">SUM(W215:W229)</f>
        <v>0</v>
      </c>
      <c r="X214" s="167">
        <f t="shared" ref="X214" si="415">SUM(X215:X229)</f>
        <v>0</v>
      </c>
      <c r="Y214" s="167">
        <f t="shared" ref="Y214" si="416">SUM(Y215:Y229)</f>
        <v>0</v>
      </c>
      <c r="Z214" s="167">
        <f t="shared" ref="Z214" si="417">SUM(Z215:Z229)</f>
        <v>0</v>
      </c>
      <c r="AA214" s="167">
        <f t="shared" ref="AA214" si="418">SUM(AA215:AA229)</f>
        <v>0</v>
      </c>
      <c r="AB214" s="167">
        <f t="shared" ref="AB214" si="419">SUM(AB215:AB229)</f>
        <v>0</v>
      </c>
      <c r="AC214" s="167">
        <f t="shared" ref="AC214" si="420">SUM(AC215:AC229)</f>
        <v>0</v>
      </c>
      <c r="AD214" s="167">
        <f t="shared" ref="AD214" si="421">SUM(AD215:AD229)</f>
        <v>0</v>
      </c>
      <c r="AE214" s="167">
        <f t="shared" ref="AE214" si="422">SUM(AE215:AE229)</f>
        <v>0</v>
      </c>
      <c r="AF214" s="167">
        <f t="shared" si="390"/>
        <v>0</v>
      </c>
      <c r="AG214" s="167">
        <f t="shared" si="391"/>
        <v>0</v>
      </c>
      <c r="AH214" s="167">
        <f t="shared" si="392"/>
        <v>0</v>
      </c>
    </row>
    <row r="215" spans="1:34" hidden="1" outlineLevel="2">
      <c r="A215" s="149">
        <v>3002</v>
      </c>
      <c r="B215" s="150" t="s">
        <v>74</v>
      </c>
      <c r="C215" s="168">
        <f t="shared" ref="C215:C229" si="423">R215</f>
        <v>0</v>
      </c>
      <c r="D215" s="168">
        <f t="shared" ref="D215:D229" si="424">AE215</f>
        <v>0</v>
      </c>
      <c r="E215" s="168">
        <f t="shared" ref="E215:E229" si="425">C215-D215</f>
        <v>0</v>
      </c>
      <c r="F215" s="169"/>
      <c r="G215" s="169"/>
      <c r="H215" s="169"/>
      <c r="I215" s="169"/>
      <c r="J215" s="169"/>
      <c r="K215" s="169"/>
      <c r="L215" s="169"/>
      <c r="M215" s="159"/>
      <c r="N215" s="159"/>
      <c r="O215" s="159"/>
      <c r="P215" s="159"/>
      <c r="Q215" s="159"/>
      <c r="R215" s="159">
        <f t="shared" ref="R215:R229" si="426">SUM(F215:Q215)</f>
        <v>0</v>
      </c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>
        <f t="shared" ref="AE215:AE229" si="427">SUM(S215:AD215)</f>
        <v>0</v>
      </c>
      <c r="AF215" s="167">
        <f t="shared" si="390"/>
        <v>0</v>
      </c>
      <c r="AG215" s="167">
        <f t="shared" si="391"/>
        <v>0</v>
      </c>
      <c r="AH215" s="167">
        <f t="shared" si="392"/>
        <v>0</v>
      </c>
    </row>
    <row r="216" spans="1:34" hidden="1" outlineLevel="2">
      <c r="A216" s="149">
        <v>3003</v>
      </c>
      <c r="B216" s="150" t="s">
        <v>76</v>
      </c>
      <c r="C216" s="168">
        <f t="shared" si="423"/>
        <v>0</v>
      </c>
      <c r="D216" s="168">
        <f t="shared" si="424"/>
        <v>0</v>
      </c>
      <c r="E216" s="168">
        <f t="shared" si="425"/>
        <v>0</v>
      </c>
      <c r="F216" s="169"/>
      <c r="G216" s="169"/>
      <c r="H216" s="169"/>
      <c r="I216" s="169"/>
      <c r="J216" s="169"/>
      <c r="K216" s="169"/>
      <c r="L216" s="169"/>
      <c r="M216" s="159"/>
      <c r="N216" s="159"/>
      <c r="O216" s="159"/>
      <c r="P216" s="159"/>
      <c r="Q216" s="159"/>
      <c r="R216" s="159">
        <f t="shared" si="426"/>
        <v>0</v>
      </c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>
        <f t="shared" si="427"/>
        <v>0</v>
      </c>
      <c r="AF216" s="167">
        <f t="shared" si="390"/>
        <v>0</v>
      </c>
      <c r="AG216" s="167">
        <f t="shared" si="391"/>
        <v>0</v>
      </c>
      <c r="AH216" s="167">
        <f t="shared" si="392"/>
        <v>0</v>
      </c>
    </row>
    <row r="217" spans="1:34" hidden="1" outlineLevel="2">
      <c r="A217" s="149">
        <v>3004</v>
      </c>
      <c r="B217" s="150" t="s">
        <v>78</v>
      </c>
      <c r="C217" s="168">
        <f t="shared" si="423"/>
        <v>0</v>
      </c>
      <c r="D217" s="168">
        <f t="shared" si="424"/>
        <v>0</v>
      </c>
      <c r="E217" s="168">
        <f t="shared" si="425"/>
        <v>0</v>
      </c>
      <c r="F217" s="169"/>
      <c r="G217" s="169"/>
      <c r="H217" s="169"/>
      <c r="I217" s="169"/>
      <c r="J217" s="169"/>
      <c r="K217" s="169"/>
      <c r="L217" s="169"/>
      <c r="M217" s="159"/>
      <c r="N217" s="159"/>
      <c r="O217" s="159"/>
      <c r="P217" s="159"/>
      <c r="Q217" s="159"/>
      <c r="R217" s="159">
        <f t="shared" si="426"/>
        <v>0</v>
      </c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>
        <f t="shared" si="427"/>
        <v>0</v>
      </c>
      <c r="AF217" s="167">
        <f t="shared" si="390"/>
        <v>0</v>
      </c>
      <c r="AG217" s="167">
        <f t="shared" si="391"/>
        <v>0</v>
      </c>
      <c r="AH217" s="167">
        <f t="shared" si="392"/>
        <v>0</v>
      </c>
    </row>
    <row r="218" spans="1:34" hidden="1" outlineLevel="2">
      <c r="A218" s="147">
        <v>3005</v>
      </c>
      <c r="B218" s="148" t="s">
        <v>80</v>
      </c>
      <c r="C218" s="168">
        <f t="shared" si="423"/>
        <v>0</v>
      </c>
      <c r="D218" s="168">
        <f t="shared" si="424"/>
        <v>0</v>
      </c>
      <c r="E218" s="168">
        <f t="shared" si="425"/>
        <v>0</v>
      </c>
      <c r="F218" s="169"/>
      <c r="G218" s="169"/>
      <c r="H218" s="169"/>
      <c r="I218" s="169"/>
      <c r="J218" s="169"/>
      <c r="K218" s="169"/>
      <c r="L218" s="169"/>
      <c r="M218" s="159"/>
      <c r="N218" s="159"/>
      <c r="O218" s="159"/>
      <c r="P218" s="159"/>
      <c r="Q218" s="159"/>
      <c r="R218" s="159">
        <f t="shared" si="426"/>
        <v>0</v>
      </c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>
        <f t="shared" si="427"/>
        <v>0</v>
      </c>
      <c r="AF218" s="167">
        <f t="shared" si="390"/>
        <v>0</v>
      </c>
      <c r="AG218" s="167">
        <f t="shared" si="391"/>
        <v>0</v>
      </c>
      <c r="AH218" s="167">
        <f t="shared" si="392"/>
        <v>0</v>
      </c>
    </row>
    <row r="219" spans="1:34" hidden="1" outlineLevel="2">
      <c r="A219" s="147">
        <v>3006</v>
      </c>
      <c r="B219" s="148" t="s">
        <v>81</v>
      </c>
      <c r="C219" s="168">
        <f t="shared" si="423"/>
        <v>0</v>
      </c>
      <c r="D219" s="168">
        <f t="shared" si="424"/>
        <v>0</v>
      </c>
      <c r="E219" s="168">
        <f t="shared" si="425"/>
        <v>0</v>
      </c>
      <c r="F219" s="169"/>
      <c r="G219" s="169"/>
      <c r="H219" s="169"/>
      <c r="I219" s="169"/>
      <c r="J219" s="169"/>
      <c r="K219" s="169"/>
      <c r="L219" s="169"/>
      <c r="M219" s="159"/>
      <c r="N219" s="159"/>
      <c r="O219" s="159"/>
      <c r="P219" s="159"/>
      <c r="Q219" s="159"/>
      <c r="R219" s="159">
        <f t="shared" si="426"/>
        <v>0</v>
      </c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>
        <f t="shared" si="427"/>
        <v>0</v>
      </c>
      <c r="AF219" s="167">
        <f t="shared" si="390"/>
        <v>0</v>
      </c>
      <c r="AG219" s="167">
        <f t="shared" si="391"/>
        <v>0</v>
      </c>
      <c r="AH219" s="167">
        <f t="shared" si="392"/>
        <v>0</v>
      </c>
    </row>
    <row r="220" spans="1:34" hidden="1" outlineLevel="2">
      <c r="A220" s="147">
        <v>3010</v>
      </c>
      <c r="B220" s="148" t="s">
        <v>83</v>
      </c>
      <c r="C220" s="168">
        <f t="shared" si="423"/>
        <v>0</v>
      </c>
      <c r="D220" s="168">
        <f t="shared" si="424"/>
        <v>0</v>
      </c>
      <c r="E220" s="168">
        <f t="shared" si="425"/>
        <v>0</v>
      </c>
      <c r="F220" s="169"/>
      <c r="G220" s="169"/>
      <c r="H220" s="169"/>
      <c r="I220" s="169"/>
      <c r="J220" s="169"/>
      <c r="K220" s="169"/>
      <c r="L220" s="169"/>
      <c r="M220" s="159"/>
      <c r="N220" s="159"/>
      <c r="O220" s="159"/>
      <c r="P220" s="159"/>
      <c r="Q220" s="159"/>
      <c r="R220" s="159">
        <f t="shared" si="426"/>
        <v>0</v>
      </c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>
        <f t="shared" si="427"/>
        <v>0</v>
      </c>
      <c r="AF220" s="167">
        <f t="shared" si="390"/>
        <v>0</v>
      </c>
      <c r="AG220" s="167">
        <f t="shared" si="391"/>
        <v>0</v>
      </c>
      <c r="AH220" s="167">
        <f t="shared" si="392"/>
        <v>0</v>
      </c>
    </row>
    <row r="221" spans="1:34" hidden="1" outlineLevel="2">
      <c r="A221" s="147">
        <v>3012</v>
      </c>
      <c r="B221" s="148" t="s">
        <v>84</v>
      </c>
      <c r="C221" s="168">
        <f t="shared" si="423"/>
        <v>0</v>
      </c>
      <c r="D221" s="168">
        <f t="shared" si="424"/>
        <v>0</v>
      </c>
      <c r="E221" s="168">
        <f t="shared" si="425"/>
        <v>0</v>
      </c>
      <c r="F221" s="169"/>
      <c r="G221" s="169"/>
      <c r="H221" s="169"/>
      <c r="I221" s="169"/>
      <c r="J221" s="169"/>
      <c r="K221" s="169"/>
      <c r="L221" s="169"/>
      <c r="M221" s="159"/>
      <c r="N221" s="159"/>
      <c r="O221" s="159"/>
      <c r="P221" s="159"/>
      <c r="Q221" s="159"/>
      <c r="R221" s="159">
        <f t="shared" si="426"/>
        <v>0</v>
      </c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>
        <f t="shared" si="427"/>
        <v>0</v>
      </c>
      <c r="AF221" s="167">
        <f t="shared" si="390"/>
        <v>0</v>
      </c>
      <c r="AG221" s="167">
        <f t="shared" si="391"/>
        <v>0</v>
      </c>
      <c r="AH221" s="167">
        <f t="shared" si="392"/>
        <v>0</v>
      </c>
    </row>
    <row r="222" spans="1:34" hidden="1" outlineLevel="2">
      <c r="A222" s="147">
        <v>3013</v>
      </c>
      <c r="B222" s="148" t="s">
        <v>85</v>
      </c>
      <c r="C222" s="168">
        <f t="shared" si="423"/>
        <v>0</v>
      </c>
      <c r="D222" s="168">
        <f t="shared" si="424"/>
        <v>0</v>
      </c>
      <c r="E222" s="168">
        <f t="shared" si="425"/>
        <v>0</v>
      </c>
      <c r="F222" s="169"/>
      <c r="G222" s="169"/>
      <c r="H222" s="169"/>
      <c r="I222" s="169"/>
      <c r="J222" s="169"/>
      <c r="K222" s="169"/>
      <c r="L222" s="169"/>
      <c r="M222" s="159"/>
      <c r="N222" s="159"/>
      <c r="O222" s="159"/>
      <c r="P222" s="159"/>
      <c r="Q222" s="159"/>
      <c r="R222" s="159">
        <f t="shared" si="426"/>
        <v>0</v>
      </c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>
        <f t="shared" si="427"/>
        <v>0</v>
      </c>
      <c r="AF222" s="167">
        <f t="shared" si="390"/>
        <v>0</v>
      </c>
      <c r="AG222" s="167">
        <f t="shared" si="391"/>
        <v>0</v>
      </c>
      <c r="AH222" s="167">
        <f t="shared" si="392"/>
        <v>0</v>
      </c>
    </row>
    <row r="223" spans="1:34" hidden="1" outlineLevel="2">
      <c r="A223" s="149">
        <v>3015</v>
      </c>
      <c r="B223" s="150" t="s">
        <v>86</v>
      </c>
      <c r="C223" s="168">
        <f t="shared" si="423"/>
        <v>0</v>
      </c>
      <c r="D223" s="168">
        <f t="shared" si="424"/>
        <v>0</v>
      </c>
      <c r="E223" s="168">
        <f t="shared" si="425"/>
        <v>0</v>
      </c>
      <c r="F223" s="169"/>
      <c r="G223" s="169"/>
      <c r="H223" s="169"/>
      <c r="I223" s="169"/>
      <c r="J223" s="169"/>
      <c r="K223" s="169"/>
      <c r="L223" s="169"/>
      <c r="M223" s="159"/>
      <c r="N223" s="159"/>
      <c r="O223" s="159"/>
      <c r="P223" s="159"/>
      <c r="Q223" s="159"/>
      <c r="R223" s="159">
        <f t="shared" si="426"/>
        <v>0</v>
      </c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>
        <f t="shared" si="427"/>
        <v>0</v>
      </c>
      <c r="AF223" s="167">
        <f t="shared" si="390"/>
        <v>0</v>
      </c>
      <c r="AG223" s="167">
        <f t="shared" si="391"/>
        <v>0</v>
      </c>
      <c r="AH223" s="167">
        <f t="shared" si="392"/>
        <v>0</v>
      </c>
    </row>
    <row r="224" spans="1:34" hidden="1" outlineLevel="2">
      <c r="A224" s="147">
        <v>3016</v>
      </c>
      <c r="B224" s="148" t="s">
        <v>88</v>
      </c>
      <c r="C224" s="168">
        <f t="shared" si="423"/>
        <v>0</v>
      </c>
      <c r="D224" s="168">
        <f t="shared" si="424"/>
        <v>0</v>
      </c>
      <c r="E224" s="168">
        <f t="shared" si="425"/>
        <v>0</v>
      </c>
      <c r="F224" s="169"/>
      <c r="G224" s="169"/>
      <c r="H224" s="169"/>
      <c r="I224" s="169"/>
      <c r="J224" s="169"/>
      <c r="K224" s="169"/>
      <c r="L224" s="169"/>
      <c r="M224" s="159"/>
      <c r="N224" s="159"/>
      <c r="O224" s="159"/>
      <c r="P224" s="159"/>
      <c r="Q224" s="159"/>
      <c r="R224" s="159">
        <f t="shared" si="426"/>
        <v>0</v>
      </c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>
        <f t="shared" si="427"/>
        <v>0</v>
      </c>
      <c r="AF224" s="167">
        <f t="shared" si="390"/>
        <v>0</v>
      </c>
      <c r="AG224" s="167">
        <f t="shared" si="391"/>
        <v>0</v>
      </c>
      <c r="AH224" s="167">
        <f t="shared" si="392"/>
        <v>0</v>
      </c>
    </row>
    <row r="225" spans="1:34" hidden="1" outlineLevel="2">
      <c r="A225" s="149">
        <v>3018</v>
      </c>
      <c r="B225" s="150" t="s">
        <v>89</v>
      </c>
      <c r="C225" s="168">
        <f t="shared" si="423"/>
        <v>0</v>
      </c>
      <c r="D225" s="168">
        <f t="shared" si="424"/>
        <v>0</v>
      </c>
      <c r="E225" s="168">
        <f t="shared" si="425"/>
        <v>0</v>
      </c>
      <c r="F225" s="169"/>
      <c r="G225" s="169"/>
      <c r="H225" s="169"/>
      <c r="I225" s="169"/>
      <c r="J225" s="169"/>
      <c r="K225" s="169"/>
      <c r="L225" s="169"/>
      <c r="M225" s="159"/>
      <c r="N225" s="159"/>
      <c r="O225" s="159"/>
      <c r="P225" s="159"/>
      <c r="Q225" s="159"/>
      <c r="R225" s="159">
        <f t="shared" si="426"/>
        <v>0</v>
      </c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>
        <f t="shared" si="427"/>
        <v>0</v>
      </c>
      <c r="AF225" s="167">
        <f t="shared" si="390"/>
        <v>0</v>
      </c>
      <c r="AG225" s="167">
        <f t="shared" si="391"/>
        <v>0</v>
      </c>
      <c r="AH225" s="167">
        <f t="shared" si="392"/>
        <v>0</v>
      </c>
    </row>
    <row r="226" spans="1:34" hidden="1" outlineLevel="2">
      <c r="A226" s="149">
        <v>3019</v>
      </c>
      <c r="B226" s="150" t="s">
        <v>91</v>
      </c>
      <c r="C226" s="168">
        <f t="shared" si="423"/>
        <v>0</v>
      </c>
      <c r="D226" s="168">
        <f t="shared" si="424"/>
        <v>0</v>
      </c>
      <c r="E226" s="168">
        <f t="shared" si="425"/>
        <v>0</v>
      </c>
      <c r="F226" s="169"/>
      <c r="G226" s="169"/>
      <c r="H226" s="169"/>
      <c r="I226" s="169"/>
      <c r="J226" s="169"/>
      <c r="K226" s="169"/>
      <c r="L226" s="169"/>
      <c r="M226" s="159"/>
      <c r="N226" s="159"/>
      <c r="O226" s="159"/>
      <c r="P226" s="159"/>
      <c r="Q226" s="159"/>
      <c r="R226" s="159">
        <f t="shared" si="426"/>
        <v>0</v>
      </c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>
        <f t="shared" si="427"/>
        <v>0</v>
      </c>
      <c r="AF226" s="167">
        <f t="shared" si="390"/>
        <v>0</v>
      </c>
      <c r="AG226" s="167">
        <f t="shared" si="391"/>
        <v>0</v>
      </c>
      <c r="AH226" s="167">
        <f t="shared" si="392"/>
        <v>0</v>
      </c>
    </row>
    <row r="227" spans="1:34" hidden="1" outlineLevel="2">
      <c r="A227" s="149">
        <v>3020</v>
      </c>
      <c r="B227" s="150" t="s">
        <v>93</v>
      </c>
      <c r="C227" s="168">
        <f t="shared" si="423"/>
        <v>0</v>
      </c>
      <c r="D227" s="168">
        <f t="shared" si="424"/>
        <v>0</v>
      </c>
      <c r="E227" s="168">
        <f t="shared" si="425"/>
        <v>0</v>
      </c>
      <c r="F227" s="169"/>
      <c r="G227" s="169"/>
      <c r="H227" s="169"/>
      <c r="I227" s="169"/>
      <c r="J227" s="169"/>
      <c r="K227" s="169"/>
      <c r="L227" s="169"/>
      <c r="M227" s="159"/>
      <c r="N227" s="159"/>
      <c r="O227" s="159"/>
      <c r="P227" s="159"/>
      <c r="Q227" s="159"/>
      <c r="R227" s="159">
        <f t="shared" si="426"/>
        <v>0</v>
      </c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>
        <f t="shared" si="427"/>
        <v>0</v>
      </c>
      <c r="AF227" s="167">
        <f t="shared" si="390"/>
        <v>0</v>
      </c>
      <c r="AG227" s="167">
        <f t="shared" si="391"/>
        <v>0</v>
      </c>
      <c r="AH227" s="167">
        <f t="shared" si="392"/>
        <v>0</v>
      </c>
    </row>
    <row r="228" spans="1:34" hidden="1" outlineLevel="2">
      <c r="A228" s="149">
        <v>3022</v>
      </c>
      <c r="B228" s="150" t="s">
        <v>95</v>
      </c>
      <c r="C228" s="168">
        <f t="shared" si="423"/>
        <v>0</v>
      </c>
      <c r="D228" s="168">
        <f t="shared" si="424"/>
        <v>0</v>
      </c>
      <c r="E228" s="168">
        <f t="shared" si="425"/>
        <v>0</v>
      </c>
      <c r="F228" s="169"/>
      <c r="G228" s="169"/>
      <c r="H228" s="169"/>
      <c r="I228" s="169"/>
      <c r="J228" s="169"/>
      <c r="K228" s="169"/>
      <c r="L228" s="169"/>
      <c r="M228" s="159"/>
      <c r="N228" s="159"/>
      <c r="O228" s="159"/>
      <c r="P228" s="159"/>
      <c r="Q228" s="159"/>
      <c r="R228" s="159">
        <f t="shared" si="426"/>
        <v>0</v>
      </c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>
        <f t="shared" si="427"/>
        <v>0</v>
      </c>
      <c r="AF228" s="167">
        <f t="shared" si="390"/>
        <v>0</v>
      </c>
      <c r="AG228" s="167">
        <f t="shared" si="391"/>
        <v>0</v>
      </c>
      <c r="AH228" s="167">
        <f t="shared" si="392"/>
        <v>0</v>
      </c>
    </row>
    <row r="229" spans="1:34" hidden="1" outlineLevel="2">
      <c r="A229" s="152">
        <v>3023</v>
      </c>
      <c r="B229" s="153" t="s">
        <v>96</v>
      </c>
      <c r="C229" s="168">
        <f t="shared" si="423"/>
        <v>0</v>
      </c>
      <c r="D229" s="168">
        <f t="shared" si="424"/>
        <v>0</v>
      </c>
      <c r="E229" s="168">
        <f t="shared" si="425"/>
        <v>0</v>
      </c>
      <c r="F229" s="169"/>
      <c r="G229" s="169"/>
      <c r="H229" s="169"/>
      <c r="I229" s="169"/>
      <c r="J229" s="169"/>
      <c r="K229" s="169"/>
      <c r="L229" s="169"/>
      <c r="M229" s="159"/>
      <c r="N229" s="159"/>
      <c r="O229" s="159"/>
      <c r="P229" s="159"/>
      <c r="Q229" s="159"/>
      <c r="R229" s="159">
        <f t="shared" si="426"/>
        <v>0</v>
      </c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>
        <f t="shared" si="427"/>
        <v>0</v>
      </c>
      <c r="AF229" s="167">
        <f t="shared" si="390"/>
        <v>0</v>
      </c>
      <c r="AG229" s="167">
        <f t="shared" si="391"/>
        <v>0</v>
      </c>
      <c r="AH229" s="167">
        <f t="shared" si="392"/>
        <v>0</v>
      </c>
    </row>
    <row r="230" spans="1:34" hidden="1" outlineLevel="1" collapsed="1">
      <c r="A230" s="165">
        <v>4000</v>
      </c>
      <c r="B230" s="166" t="s">
        <v>335</v>
      </c>
      <c r="C230" s="167">
        <f>SUM(C231:C244)</f>
        <v>0</v>
      </c>
      <c r="D230" s="167">
        <f t="shared" ref="D230" si="428">SUM(D231:D244)</f>
        <v>0</v>
      </c>
      <c r="E230" s="167">
        <f t="shared" ref="E230" si="429">SUM(E231:E244)</f>
        <v>0</v>
      </c>
      <c r="F230" s="167">
        <f t="shared" ref="F230" si="430">SUM(F231:F244)</f>
        <v>0</v>
      </c>
      <c r="G230" s="167">
        <f t="shared" ref="G230" si="431">SUM(G231:G244)</f>
        <v>0</v>
      </c>
      <c r="H230" s="167">
        <f t="shared" ref="H230" si="432">SUM(H231:H244)</f>
        <v>0</v>
      </c>
      <c r="I230" s="167">
        <f t="shared" ref="I230" si="433">SUM(I231:I244)</f>
        <v>0</v>
      </c>
      <c r="J230" s="167">
        <f t="shared" ref="J230" si="434">SUM(J231:J244)</f>
        <v>0</v>
      </c>
      <c r="K230" s="167">
        <f t="shared" ref="K230" si="435">SUM(K231:K244)</f>
        <v>0</v>
      </c>
      <c r="L230" s="167">
        <f t="shared" ref="L230" si="436">SUM(L231:L244)</f>
        <v>0</v>
      </c>
      <c r="M230" s="167">
        <f t="shared" ref="M230" si="437">SUM(M231:M244)</f>
        <v>0</v>
      </c>
      <c r="N230" s="167">
        <f t="shared" ref="N230" si="438">SUM(N231:N244)</f>
        <v>0</v>
      </c>
      <c r="O230" s="167">
        <f t="shared" ref="O230" si="439">SUM(O231:O244)</f>
        <v>0</v>
      </c>
      <c r="P230" s="167">
        <f t="shared" ref="P230" si="440">SUM(P231:P244)</f>
        <v>0</v>
      </c>
      <c r="Q230" s="167">
        <f t="shared" ref="Q230" si="441">SUM(Q231:Q244)</f>
        <v>0</v>
      </c>
      <c r="R230" s="167">
        <f t="shared" ref="R230" si="442">SUM(R231:R244)</f>
        <v>0</v>
      </c>
      <c r="S230" s="167">
        <f>SUM(S231:S244)</f>
        <v>0</v>
      </c>
      <c r="T230" s="167">
        <f t="shared" ref="T230" si="443">SUM(T231:T244)</f>
        <v>0</v>
      </c>
      <c r="U230" s="167">
        <f t="shared" ref="U230" si="444">SUM(U231:U244)</f>
        <v>0</v>
      </c>
      <c r="V230" s="167">
        <f t="shared" ref="V230" si="445">SUM(V231:V244)</f>
        <v>0</v>
      </c>
      <c r="W230" s="167">
        <f t="shared" ref="W230" si="446">SUM(W231:W244)</f>
        <v>0</v>
      </c>
      <c r="X230" s="167">
        <f t="shared" ref="X230" si="447">SUM(X231:X244)</f>
        <v>0</v>
      </c>
      <c r="Y230" s="167">
        <f t="shared" ref="Y230" si="448">SUM(Y231:Y244)</f>
        <v>0</v>
      </c>
      <c r="Z230" s="167">
        <f t="shared" ref="Z230" si="449">SUM(Z231:Z244)</f>
        <v>0</v>
      </c>
      <c r="AA230" s="167">
        <f t="shared" ref="AA230" si="450">SUM(AA231:AA244)</f>
        <v>0</v>
      </c>
      <c r="AB230" s="167">
        <f t="shared" ref="AB230" si="451">SUM(AB231:AB244)</f>
        <v>0</v>
      </c>
      <c r="AC230" s="167">
        <f t="shared" ref="AC230" si="452">SUM(AC231:AC244)</f>
        <v>0</v>
      </c>
      <c r="AD230" s="167">
        <f t="shared" ref="AD230" si="453">SUM(AD231:AD244)</f>
        <v>0</v>
      </c>
      <c r="AE230" s="167">
        <f t="shared" ref="AE230" si="454">SUM(AE231:AE244)</f>
        <v>0</v>
      </c>
      <c r="AF230" s="167">
        <f t="shared" si="390"/>
        <v>0</v>
      </c>
      <c r="AG230" s="167">
        <f t="shared" si="391"/>
        <v>0</v>
      </c>
      <c r="AH230" s="167">
        <f t="shared" si="392"/>
        <v>0</v>
      </c>
    </row>
    <row r="231" spans="1:34" hidden="1" outlineLevel="2">
      <c r="A231" s="147">
        <v>4003</v>
      </c>
      <c r="B231" s="148" t="s">
        <v>97</v>
      </c>
      <c r="C231" s="168">
        <f t="shared" ref="C231:C244" si="455">R231</f>
        <v>0</v>
      </c>
      <c r="D231" s="168">
        <f t="shared" ref="D231:D244" si="456">AE231</f>
        <v>0</v>
      </c>
      <c r="E231" s="168">
        <f>C231-D231</f>
        <v>0</v>
      </c>
      <c r="F231" s="169"/>
      <c r="G231" s="169"/>
      <c r="H231" s="169"/>
      <c r="I231" s="169"/>
      <c r="J231" s="169"/>
      <c r="K231" s="169"/>
      <c r="L231" s="169"/>
      <c r="M231" s="159"/>
      <c r="N231" s="159"/>
      <c r="O231" s="159"/>
      <c r="P231" s="159"/>
      <c r="Q231" s="159"/>
      <c r="R231" s="159">
        <f t="shared" ref="R231:R244" si="457">SUM(F231:Q231)</f>
        <v>0</v>
      </c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>
        <f t="shared" ref="AE231:AE244" si="458">SUM(S231:AD231)</f>
        <v>0</v>
      </c>
      <c r="AF231" s="167">
        <f t="shared" si="390"/>
        <v>0</v>
      </c>
      <c r="AG231" s="167">
        <f t="shared" si="391"/>
        <v>0</v>
      </c>
      <c r="AH231" s="167">
        <f t="shared" si="392"/>
        <v>0</v>
      </c>
    </row>
    <row r="232" spans="1:34" hidden="1" outlineLevel="2">
      <c r="A232" s="147">
        <v>4004</v>
      </c>
      <c r="B232" s="148" t="s">
        <v>99</v>
      </c>
      <c r="C232" s="168">
        <f t="shared" si="455"/>
        <v>0</v>
      </c>
      <c r="D232" s="168">
        <f t="shared" si="456"/>
        <v>0</v>
      </c>
      <c r="E232" s="168">
        <f>C232-D232</f>
        <v>0</v>
      </c>
      <c r="F232" s="170"/>
      <c r="G232" s="170"/>
      <c r="H232" s="170"/>
      <c r="I232" s="170"/>
      <c r="J232" s="170"/>
      <c r="K232" s="170"/>
      <c r="L232" s="170"/>
      <c r="M232" s="159"/>
      <c r="N232" s="159"/>
      <c r="O232" s="159"/>
      <c r="P232" s="159"/>
      <c r="Q232" s="159"/>
      <c r="R232" s="159">
        <f t="shared" si="457"/>
        <v>0</v>
      </c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>
        <f t="shared" si="458"/>
        <v>0</v>
      </c>
      <c r="AF232" s="167">
        <f t="shared" si="390"/>
        <v>0</v>
      </c>
      <c r="AG232" s="167">
        <f t="shared" si="391"/>
        <v>0</v>
      </c>
      <c r="AH232" s="167">
        <f t="shared" si="392"/>
        <v>0</v>
      </c>
    </row>
    <row r="233" spans="1:34" hidden="1" outlineLevel="2">
      <c r="A233" s="147">
        <v>4005</v>
      </c>
      <c r="B233" s="148" t="s">
        <v>101</v>
      </c>
      <c r="C233" s="168">
        <f t="shared" si="455"/>
        <v>0</v>
      </c>
      <c r="D233" s="168">
        <f t="shared" si="456"/>
        <v>0</v>
      </c>
      <c r="E233" s="168">
        <f t="shared" ref="E233:E237" si="459">C233-D233</f>
        <v>0</v>
      </c>
      <c r="F233" s="170"/>
      <c r="G233" s="170"/>
      <c r="H233" s="170"/>
      <c r="I233" s="170"/>
      <c r="J233" s="170"/>
      <c r="K233" s="170"/>
      <c r="L233" s="170"/>
      <c r="M233" s="159"/>
      <c r="N233" s="159"/>
      <c r="O233" s="159"/>
      <c r="P233" s="159"/>
      <c r="Q233" s="159"/>
      <c r="R233" s="159">
        <f t="shared" si="457"/>
        <v>0</v>
      </c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>
        <f t="shared" si="458"/>
        <v>0</v>
      </c>
      <c r="AF233" s="167">
        <f t="shared" si="390"/>
        <v>0</v>
      </c>
      <c r="AG233" s="167">
        <f t="shared" si="391"/>
        <v>0</v>
      </c>
      <c r="AH233" s="167">
        <f t="shared" si="392"/>
        <v>0</v>
      </c>
    </row>
    <row r="234" spans="1:34" hidden="1" outlineLevel="2">
      <c r="A234" s="147">
        <v>4006</v>
      </c>
      <c r="B234" s="148" t="s">
        <v>103</v>
      </c>
      <c r="C234" s="168">
        <f t="shared" si="455"/>
        <v>0</v>
      </c>
      <c r="D234" s="168">
        <f t="shared" si="456"/>
        <v>0</v>
      </c>
      <c r="E234" s="168">
        <f t="shared" si="459"/>
        <v>0</v>
      </c>
      <c r="F234" s="169"/>
      <c r="G234" s="169"/>
      <c r="H234" s="169"/>
      <c r="I234" s="169"/>
      <c r="J234" s="169"/>
      <c r="K234" s="169"/>
      <c r="L234" s="169"/>
      <c r="M234" s="159"/>
      <c r="N234" s="159"/>
      <c r="O234" s="159"/>
      <c r="P234" s="159"/>
      <c r="Q234" s="159"/>
      <c r="R234" s="159">
        <f t="shared" si="457"/>
        <v>0</v>
      </c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>
        <f t="shared" si="458"/>
        <v>0</v>
      </c>
      <c r="AF234" s="167">
        <f t="shared" si="390"/>
        <v>0</v>
      </c>
      <c r="AG234" s="167">
        <f t="shared" si="391"/>
        <v>0</v>
      </c>
      <c r="AH234" s="167">
        <f t="shared" si="392"/>
        <v>0</v>
      </c>
    </row>
    <row r="235" spans="1:34" hidden="1" outlineLevel="2">
      <c r="A235" s="147">
        <v>4007</v>
      </c>
      <c r="B235" s="148" t="s">
        <v>105</v>
      </c>
      <c r="C235" s="168">
        <f t="shared" si="455"/>
        <v>0</v>
      </c>
      <c r="D235" s="168">
        <f t="shared" si="456"/>
        <v>0</v>
      </c>
      <c r="E235" s="168">
        <f t="shared" si="459"/>
        <v>0</v>
      </c>
      <c r="F235" s="169"/>
      <c r="G235" s="169"/>
      <c r="H235" s="169"/>
      <c r="I235" s="169"/>
      <c r="J235" s="169"/>
      <c r="K235" s="169"/>
      <c r="L235" s="169"/>
      <c r="M235" s="159"/>
      <c r="N235" s="159"/>
      <c r="O235" s="159"/>
      <c r="P235" s="159"/>
      <c r="Q235" s="159"/>
      <c r="R235" s="159">
        <f t="shared" si="457"/>
        <v>0</v>
      </c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>
        <f t="shared" si="458"/>
        <v>0</v>
      </c>
      <c r="AF235" s="167">
        <f t="shared" si="390"/>
        <v>0</v>
      </c>
      <c r="AG235" s="167">
        <f t="shared" si="391"/>
        <v>0</v>
      </c>
      <c r="AH235" s="167">
        <f t="shared" si="392"/>
        <v>0</v>
      </c>
    </row>
    <row r="236" spans="1:34" hidden="1" outlineLevel="2">
      <c r="A236" s="147">
        <v>4008</v>
      </c>
      <c r="B236" s="148" t="s">
        <v>107</v>
      </c>
      <c r="C236" s="168">
        <f t="shared" si="455"/>
        <v>0</v>
      </c>
      <c r="D236" s="168">
        <f t="shared" si="456"/>
        <v>0</v>
      </c>
      <c r="E236" s="168">
        <f t="shared" si="459"/>
        <v>0</v>
      </c>
      <c r="F236" s="169"/>
      <c r="G236" s="169"/>
      <c r="H236" s="169"/>
      <c r="I236" s="169"/>
      <c r="J236" s="169"/>
      <c r="K236" s="169"/>
      <c r="L236" s="169"/>
      <c r="M236" s="159"/>
      <c r="N236" s="159"/>
      <c r="O236" s="159"/>
      <c r="P236" s="159"/>
      <c r="Q236" s="159"/>
      <c r="R236" s="159">
        <f t="shared" si="457"/>
        <v>0</v>
      </c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>
        <f t="shared" si="458"/>
        <v>0</v>
      </c>
      <c r="AF236" s="167">
        <f t="shared" si="390"/>
        <v>0</v>
      </c>
      <c r="AG236" s="167">
        <f t="shared" si="391"/>
        <v>0</v>
      </c>
      <c r="AH236" s="167">
        <f t="shared" si="392"/>
        <v>0</v>
      </c>
    </row>
    <row r="237" spans="1:34" hidden="1" outlineLevel="2">
      <c r="A237" s="147">
        <v>4009</v>
      </c>
      <c r="B237" s="148" t="s">
        <v>109</v>
      </c>
      <c r="C237" s="168">
        <f t="shared" si="455"/>
        <v>0</v>
      </c>
      <c r="D237" s="168">
        <f t="shared" si="456"/>
        <v>0</v>
      </c>
      <c r="E237" s="168">
        <f t="shared" si="459"/>
        <v>0</v>
      </c>
      <c r="F237" s="169"/>
      <c r="G237" s="169"/>
      <c r="H237" s="169"/>
      <c r="I237" s="169"/>
      <c r="J237" s="169"/>
      <c r="K237" s="169"/>
      <c r="L237" s="169"/>
      <c r="M237" s="159"/>
      <c r="N237" s="159"/>
      <c r="O237" s="159"/>
      <c r="P237" s="159"/>
      <c r="Q237" s="159"/>
      <c r="R237" s="159">
        <f t="shared" si="457"/>
        <v>0</v>
      </c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>
        <f t="shared" si="458"/>
        <v>0</v>
      </c>
      <c r="AF237" s="167">
        <f t="shared" si="390"/>
        <v>0</v>
      </c>
      <c r="AG237" s="167">
        <f t="shared" si="391"/>
        <v>0</v>
      </c>
      <c r="AH237" s="167">
        <f t="shared" si="392"/>
        <v>0</v>
      </c>
    </row>
    <row r="238" spans="1:34" hidden="1" outlineLevel="2">
      <c r="A238" s="147">
        <v>4010</v>
      </c>
      <c r="B238" s="148" t="s">
        <v>111</v>
      </c>
      <c r="C238" s="168">
        <f t="shared" si="455"/>
        <v>0</v>
      </c>
      <c r="D238" s="168">
        <f t="shared" si="456"/>
        <v>0</v>
      </c>
      <c r="E238" s="168">
        <f t="shared" ref="E238:E244" si="460">C238-D238</f>
        <v>0</v>
      </c>
      <c r="F238" s="169"/>
      <c r="G238" s="169"/>
      <c r="H238" s="169"/>
      <c r="I238" s="169"/>
      <c r="J238" s="169"/>
      <c r="K238" s="169"/>
      <c r="L238" s="169"/>
      <c r="M238" s="159"/>
      <c r="N238" s="159"/>
      <c r="O238" s="159"/>
      <c r="P238" s="159"/>
      <c r="Q238" s="159"/>
      <c r="R238" s="159">
        <f t="shared" si="457"/>
        <v>0</v>
      </c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>
        <f t="shared" si="458"/>
        <v>0</v>
      </c>
      <c r="AF238" s="167">
        <f t="shared" si="390"/>
        <v>0</v>
      </c>
      <c r="AG238" s="167">
        <f t="shared" si="391"/>
        <v>0</v>
      </c>
      <c r="AH238" s="167">
        <f t="shared" si="392"/>
        <v>0</v>
      </c>
    </row>
    <row r="239" spans="1:34" hidden="1" outlineLevel="2">
      <c r="A239" s="147">
        <v>4011</v>
      </c>
      <c r="B239" s="148" t="s">
        <v>113</v>
      </c>
      <c r="C239" s="168">
        <f t="shared" si="455"/>
        <v>0</v>
      </c>
      <c r="D239" s="168">
        <f t="shared" si="456"/>
        <v>0</v>
      </c>
      <c r="E239" s="168">
        <f t="shared" si="460"/>
        <v>0</v>
      </c>
      <c r="F239" s="169"/>
      <c r="G239" s="169"/>
      <c r="H239" s="169"/>
      <c r="I239" s="169"/>
      <c r="J239" s="169"/>
      <c r="K239" s="169"/>
      <c r="L239" s="169"/>
      <c r="M239" s="159"/>
      <c r="N239" s="159"/>
      <c r="O239" s="159"/>
      <c r="P239" s="159"/>
      <c r="Q239" s="159"/>
      <c r="R239" s="159">
        <f t="shared" si="457"/>
        <v>0</v>
      </c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>
        <f t="shared" si="458"/>
        <v>0</v>
      </c>
      <c r="AF239" s="167">
        <f t="shared" si="390"/>
        <v>0</v>
      </c>
      <c r="AG239" s="167">
        <f t="shared" si="391"/>
        <v>0</v>
      </c>
      <c r="AH239" s="167">
        <f t="shared" si="392"/>
        <v>0</v>
      </c>
    </row>
    <row r="240" spans="1:34" hidden="1" outlineLevel="2">
      <c r="A240" s="147">
        <v>4012</v>
      </c>
      <c r="B240" s="148" t="s">
        <v>115</v>
      </c>
      <c r="C240" s="168">
        <f t="shared" si="455"/>
        <v>0</v>
      </c>
      <c r="D240" s="168">
        <f t="shared" si="456"/>
        <v>0</v>
      </c>
      <c r="E240" s="168">
        <f t="shared" si="460"/>
        <v>0</v>
      </c>
      <c r="F240" s="169"/>
      <c r="G240" s="169"/>
      <c r="H240" s="169"/>
      <c r="I240" s="169"/>
      <c r="J240" s="169"/>
      <c r="K240" s="169"/>
      <c r="L240" s="169"/>
      <c r="M240" s="159"/>
      <c r="N240" s="159"/>
      <c r="O240" s="159"/>
      <c r="P240" s="159"/>
      <c r="Q240" s="159"/>
      <c r="R240" s="159">
        <f t="shared" si="457"/>
        <v>0</v>
      </c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>
        <f t="shared" si="458"/>
        <v>0</v>
      </c>
      <c r="AF240" s="167">
        <f t="shared" si="390"/>
        <v>0</v>
      </c>
      <c r="AG240" s="167">
        <f t="shared" si="391"/>
        <v>0</v>
      </c>
      <c r="AH240" s="167">
        <f t="shared" si="392"/>
        <v>0</v>
      </c>
    </row>
    <row r="241" spans="1:34" hidden="1" outlineLevel="2">
      <c r="A241" s="147">
        <v>4013</v>
      </c>
      <c r="B241" s="148" t="s">
        <v>116</v>
      </c>
      <c r="C241" s="168">
        <f t="shared" si="455"/>
        <v>0</v>
      </c>
      <c r="D241" s="168">
        <f t="shared" si="456"/>
        <v>0</v>
      </c>
      <c r="E241" s="168">
        <f t="shared" si="460"/>
        <v>0</v>
      </c>
      <c r="F241" s="169"/>
      <c r="G241" s="169"/>
      <c r="H241" s="169"/>
      <c r="I241" s="169"/>
      <c r="J241" s="169"/>
      <c r="K241" s="169"/>
      <c r="L241" s="169"/>
      <c r="M241" s="159"/>
      <c r="N241" s="159"/>
      <c r="O241" s="159"/>
      <c r="P241" s="159"/>
      <c r="Q241" s="159"/>
      <c r="R241" s="159">
        <f t="shared" si="457"/>
        <v>0</v>
      </c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>
        <f t="shared" si="458"/>
        <v>0</v>
      </c>
      <c r="AF241" s="167">
        <f t="shared" si="390"/>
        <v>0</v>
      </c>
      <c r="AG241" s="167">
        <f t="shared" si="391"/>
        <v>0</v>
      </c>
      <c r="AH241" s="167">
        <f t="shared" si="392"/>
        <v>0</v>
      </c>
    </row>
    <row r="242" spans="1:34" hidden="1" outlineLevel="2">
      <c r="A242" s="147">
        <v>4104</v>
      </c>
      <c r="B242" s="148" t="s">
        <v>118</v>
      </c>
      <c r="C242" s="168">
        <f t="shared" si="455"/>
        <v>0</v>
      </c>
      <c r="D242" s="168">
        <f t="shared" si="456"/>
        <v>0</v>
      </c>
      <c r="E242" s="168">
        <f t="shared" si="460"/>
        <v>0</v>
      </c>
      <c r="F242" s="169"/>
      <c r="G242" s="169"/>
      <c r="H242" s="169"/>
      <c r="I242" s="169"/>
      <c r="J242" s="169"/>
      <c r="K242" s="169"/>
      <c r="L242" s="169"/>
      <c r="M242" s="159"/>
      <c r="N242" s="159"/>
      <c r="O242" s="159"/>
      <c r="P242" s="159"/>
      <c r="Q242" s="159"/>
      <c r="R242" s="159">
        <f t="shared" si="457"/>
        <v>0</v>
      </c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>
        <f t="shared" si="458"/>
        <v>0</v>
      </c>
      <c r="AF242" s="167">
        <f t="shared" si="390"/>
        <v>0</v>
      </c>
      <c r="AG242" s="167">
        <f t="shared" si="391"/>
        <v>0</v>
      </c>
      <c r="AH242" s="167">
        <f t="shared" si="392"/>
        <v>0</v>
      </c>
    </row>
    <row r="243" spans="1:34" hidden="1" outlineLevel="2">
      <c r="A243" s="147">
        <v>4015</v>
      </c>
      <c r="B243" s="148" t="s">
        <v>120</v>
      </c>
      <c r="C243" s="168">
        <f t="shared" si="455"/>
        <v>0</v>
      </c>
      <c r="D243" s="168">
        <f t="shared" si="456"/>
        <v>0</v>
      </c>
      <c r="E243" s="168">
        <f t="shared" si="460"/>
        <v>0</v>
      </c>
      <c r="F243" s="169"/>
      <c r="G243" s="169"/>
      <c r="H243" s="169"/>
      <c r="I243" s="169"/>
      <c r="J243" s="169"/>
      <c r="K243" s="169"/>
      <c r="L243" s="169"/>
      <c r="M243" s="159"/>
      <c r="N243" s="159"/>
      <c r="O243" s="159"/>
      <c r="P243" s="159"/>
      <c r="Q243" s="159"/>
      <c r="R243" s="159">
        <f t="shared" si="457"/>
        <v>0</v>
      </c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>
        <f t="shared" si="458"/>
        <v>0</v>
      </c>
      <c r="AF243" s="167">
        <f t="shared" si="390"/>
        <v>0</v>
      </c>
      <c r="AG243" s="167">
        <f t="shared" si="391"/>
        <v>0</v>
      </c>
      <c r="AH243" s="167">
        <f t="shared" si="392"/>
        <v>0</v>
      </c>
    </row>
    <row r="244" spans="1:34" hidden="1" outlineLevel="2">
      <c r="A244" s="149">
        <v>4016</v>
      </c>
      <c r="B244" s="150" t="s">
        <v>122</v>
      </c>
      <c r="C244" s="168">
        <f t="shared" si="455"/>
        <v>0</v>
      </c>
      <c r="D244" s="168">
        <f t="shared" si="456"/>
        <v>0</v>
      </c>
      <c r="E244" s="168">
        <f t="shared" si="460"/>
        <v>0</v>
      </c>
      <c r="F244" s="169"/>
      <c r="G244" s="169"/>
      <c r="H244" s="169"/>
      <c r="I244" s="169"/>
      <c r="J244" s="169"/>
      <c r="K244" s="169"/>
      <c r="L244" s="169"/>
      <c r="M244" s="159"/>
      <c r="N244" s="159"/>
      <c r="O244" s="159"/>
      <c r="P244" s="159"/>
      <c r="Q244" s="159"/>
      <c r="R244" s="159">
        <f t="shared" si="457"/>
        <v>0</v>
      </c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>
        <f t="shared" si="458"/>
        <v>0</v>
      </c>
      <c r="AF244" s="167">
        <f t="shared" si="390"/>
        <v>0</v>
      </c>
      <c r="AG244" s="167">
        <f t="shared" si="391"/>
        <v>0</v>
      </c>
      <c r="AH244" s="167">
        <f t="shared" si="392"/>
        <v>0</v>
      </c>
    </row>
    <row r="245" spans="1:34" hidden="1" outlineLevel="1">
      <c r="A245" s="165">
        <v>5000</v>
      </c>
      <c r="B245" s="166" t="s">
        <v>358</v>
      </c>
      <c r="C245" s="167">
        <f>SUM(C246:C267)</f>
        <v>0</v>
      </c>
      <c r="D245" s="167">
        <f t="shared" ref="D245" si="461">SUM(D246:D267)</f>
        <v>0</v>
      </c>
      <c r="E245" s="167">
        <f t="shared" ref="E245" si="462">SUM(E246:E267)</f>
        <v>0</v>
      </c>
      <c r="F245" s="167">
        <f t="shared" ref="F245" si="463">SUM(F246:F267)</f>
        <v>0</v>
      </c>
      <c r="G245" s="167">
        <f t="shared" ref="G245" si="464">SUM(G246:G267)</f>
        <v>0</v>
      </c>
      <c r="H245" s="167">
        <f t="shared" ref="H245" si="465">SUM(H246:H267)</f>
        <v>0</v>
      </c>
      <c r="I245" s="167">
        <f t="shared" ref="I245" si="466">SUM(I246:I267)</f>
        <v>0</v>
      </c>
      <c r="J245" s="167">
        <f t="shared" ref="J245" si="467">SUM(J246:J267)</f>
        <v>0</v>
      </c>
      <c r="K245" s="167">
        <f t="shared" ref="K245" si="468">SUM(K246:K267)</f>
        <v>0</v>
      </c>
      <c r="L245" s="167">
        <f t="shared" ref="L245" si="469">SUM(L246:L267)</f>
        <v>0</v>
      </c>
      <c r="M245" s="167">
        <f t="shared" ref="M245" si="470">SUM(M246:M267)</f>
        <v>0</v>
      </c>
      <c r="N245" s="167">
        <f t="shared" ref="N245" si="471">SUM(N246:N267)</f>
        <v>0</v>
      </c>
      <c r="O245" s="167">
        <f t="shared" ref="O245" si="472">SUM(O246:O267)</f>
        <v>0</v>
      </c>
      <c r="P245" s="167">
        <f t="shared" ref="P245" si="473">SUM(P246:P267)</f>
        <v>0</v>
      </c>
      <c r="Q245" s="167">
        <f t="shared" ref="Q245" si="474">SUM(Q246:Q267)</f>
        <v>0</v>
      </c>
      <c r="R245" s="167">
        <f t="shared" ref="R245" si="475">SUM(R246:R267)</f>
        <v>0</v>
      </c>
      <c r="S245" s="167">
        <f t="shared" ref="S245" si="476">SUM(S246:S267)</f>
        <v>0</v>
      </c>
      <c r="T245" s="167">
        <f t="shared" ref="T245" si="477">SUM(T246:T267)</f>
        <v>0</v>
      </c>
      <c r="U245" s="167">
        <f t="shared" ref="U245" si="478">SUM(U246:U267)</f>
        <v>0</v>
      </c>
      <c r="V245" s="167">
        <f t="shared" ref="V245" si="479">SUM(V246:V267)</f>
        <v>0</v>
      </c>
      <c r="W245" s="167">
        <f t="shared" ref="W245" si="480">SUM(W246:W267)</f>
        <v>0</v>
      </c>
      <c r="X245" s="167">
        <f t="shared" ref="X245" si="481">SUM(X246:X267)</f>
        <v>0</v>
      </c>
      <c r="Y245" s="167">
        <f t="shared" ref="Y245" si="482">SUM(Y246:Y267)</f>
        <v>0</v>
      </c>
      <c r="Z245" s="167">
        <f t="shared" ref="Z245" si="483">SUM(Z246:Z267)</f>
        <v>0</v>
      </c>
      <c r="AA245" s="167">
        <f t="shared" ref="AA245" si="484">SUM(AA246:AA267)</f>
        <v>0</v>
      </c>
      <c r="AB245" s="167">
        <f t="shared" ref="AB245" si="485">SUM(AB246:AB267)</f>
        <v>0</v>
      </c>
      <c r="AC245" s="167">
        <f t="shared" ref="AC245" si="486">SUM(AC246:AC267)</f>
        <v>0</v>
      </c>
      <c r="AD245" s="167">
        <f t="shared" ref="AD245" si="487">SUM(AD246:AD267)</f>
        <v>0</v>
      </c>
      <c r="AE245" s="167">
        <f t="shared" ref="AE245" si="488">SUM(AE246:AE267)</f>
        <v>0</v>
      </c>
      <c r="AF245" s="167">
        <f t="shared" si="390"/>
        <v>0</v>
      </c>
      <c r="AG245" s="167">
        <f t="shared" si="391"/>
        <v>0</v>
      </c>
      <c r="AH245" s="167">
        <f t="shared" si="392"/>
        <v>0</v>
      </c>
    </row>
    <row r="246" spans="1:34" hidden="1" outlineLevel="2">
      <c r="A246" s="147">
        <v>5001</v>
      </c>
      <c r="B246" s="148" t="s">
        <v>125</v>
      </c>
      <c r="C246" s="168">
        <f t="shared" ref="C246:C267" si="489">R246</f>
        <v>0</v>
      </c>
      <c r="D246" s="168">
        <f t="shared" ref="D246:D267" si="490">AE246</f>
        <v>0</v>
      </c>
      <c r="E246" s="168">
        <f t="shared" ref="E246:E251" si="491">C246-D246</f>
        <v>0</v>
      </c>
      <c r="F246" s="169"/>
      <c r="G246" s="169"/>
      <c r="H246" s="169"/>
      <c r="I246" s="169"/>
      <c r="J246" s="169"/>
      <c r="K246" s="169"/>
      <c r="L246" s="169"/>
      <c r="M246" s="159"/>
      <c r="N246" s="159"/>
      <c r="O246" s="159"/>
      <c r="P246" s="159"/>
      <c r="Q246" s="159"/>
      <c r="R246" s="159">
        <f t="shared" ref="R246:R270" si="492">SUM(F246:Q246)</f>
        <v>0</v>
      </c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>
        <f t="shared" ref="AE246:AE270" si="493">SUM(S246:AD246)</f>
        <v>0</v>
      </c>
      <c r="AF246" s="167">
        <f t="shared" si="390"/>
        <v>0</v>
      </c>
      <c r="AG246" s="167">
        <f t="shared" si="391"/>
        <v>0</v>
      </c>
      <c r="AH246" s="167">
        <f t="shared" si="392"/>
        <v>0</v>
      </c>
    </row>
    <row r="247" spans="1:34" hidden="1" outlineLevel="2">
      <c r="A247" s="147">
        <v>5002</v>
      </c>
      <c r="B247" s="148" t="s">
        <v>127</v>
      </c>
      <c r="C247" s="168">
        <f t="shared" si="489"/>
        <v>0</v>
      </c>
      <c r="D247" s="168">
        <f t="shared" si="490"/>
        <v>0</v>
      </c>
      <c r="E247" s="168">
        <f t="shared" si="491"/>
        <v>0</v>
      </c>
      <c r="F247" s="169"/>
      <c r="G247" s="169"/>
      <c r="H247" s="169"/>
      <c r="I247" s="169"/>
      <c r="J247" s="169"/>
      <c r="K247" s="169"/>
      <c r="L247" s="169"/>
      <c r="M247" s="159"/>
      <c r="N247" s="159"/>
      <c r="O247" s="159"/>
      <c r="P247" s="159"/>
      <c r="Q247" s="159"/>
      <c r="R247" s="159">
        <f t="shared" si="492"/>
        <v>0</v>
      </c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>
        <f t="shared" si="493"/>
        <v>0</v>
      </c>
      <c r="AF247" s="167">
        <f t="shared" si="390"/>
        <v>0</v>
      </c>
      <c r="AG247" s="167">
        <f t="shared" si="391"/>
        <v>0</v>
      </c>
      <c r="AH247" s="167">
        <f t="shared" si="392"/>
        <v>0</v>
      </c>
    </row>
    <row r="248" spans="1:34" hidden="1" outlineLevel="2">
      <c r="A248" s="147">
        <v>5004</v>
      </c>
      <c r="B248" s="148" t="s">
        <v>129</v>
      </c>
      <c r="C248" s="168">
        <f t="shared" si="489"/>
        <v>0</v>
      </c>
      <c r="D248" s="168">
        <f t="shared" si="490"/>
        <v>0</v>
      </c>
      <c r="E248" s="168">
        <f t="shared" si="491"/>
        <v>0</v>
      </c>
      <c r="F248" s="169"/>
      <c r="G248" s="169"/>
      <c r="H248" s="169"/>
      <c r="I248" s="169"/>
      <c r="J248" s="169"/>
      <c r="K248" s="169"/>
      <c r="L248" s="169"/>
      <c r="M248" s="159"/>
      <c r="N248" s="159"/>
      <c r="O248" s="159"/>
      <c r="P248" s="159"/>
      <c r="Q248" s="159"/>
      <c r="R248" s="159">
        <f t="shared" si="492"/>
        <v>0</v>
      </c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>
        <f t="shared" si="493"/>
        <v>0</v>
      </c>
      <c r="AF248" s="167">
        <f t="shared" si="390"/>
        <v>0</v>
      </c>
      <c r="AG248" s="167">
        <f t="shared" si="391"/>
        <v>0</v>
      </c>
      <c r="AH248" s="167">
        <f t="shared" si="392"/>
        <v>0</v>
      </c>
    </row>
    <row r="249" spans="1:34" hidden="1" outlineLevel="2">
      <c r="A249" s="147">
        <v>5005</v>
      </c>
      <c r="B249" s="148" t="s">
        <v>131</v>
      </c>
      <c r="C249" s="168">
        <f t="shared" si="489"/>
        <v>0</v>
      </c>
      <c r="D249" s="168">
        <f t="shared" si="490"/>
        <v>0</v>
      </c>
      <c r="E249" s="168">
        <f t="shared" si="491"/>
        <v>0</v>
      </c>
      <c r="F249" s="169"/>
      <c r="G249" s="169"/>
      <c r="H249" s="169"/>
      <c r="I249" s="169"/>
      <c r="J249" s="169"/>
      <c r="K249" s="169"/>
      <c r="L249" s="169"/>
      <c r="M249" s="159"/>
      <c r="N249" s="159"/>
      <c r="O249" s="159"/>
      <c r="P249" s="159"/>
      <c r="Q249" s="159"/>
      <c r="R249" s="159">
        <f t="shared" si="492"/>
        <v>0</v>
      </c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>
        <f t="shared" si="493"/>
        <v>0</v>
      </c>
      <c r="AF249" s="167">
        <f t="shared" si="390"/>
        <v>0</v>
      </c>
      <c r="AG249" s="167">
        <f t="shared" si="391"/>
        <v>0</v>
      </c>
      <c r="AH249" s="167">
        <f t="shared" si="392"/>
        <v>0</v>
      </c>
    </row>
    <row r="250" spans="1:34" hidden="1" outlineLevel="2">
      <c r="A250" s="147">
        <v>5006</v>
      </c>
      <c r="B250" s="148" t="s">
        <v>133</v>
      </c>
      <c r="C250" s="168">
        <f t="shared" si="489"/>
        <v>0</v>
      </c>
      <c r="D250" s="168">
        <f t="shared" si="490"/>
        <v>0</v>
      </c>
      <c r="E250" s="168">
        <f t="shared" si="491"/>
        <v>0</v>
      </c>
      <c r="F250" s="169"/>
      <c r="G250" s="169"/>
      <c r="H250" s="169"/>
      <c r="I250" s="169"/>
      <c r="J250" s="169"/>
      <c r="K250" s="169"/>
      <c r="L250" s="169"/>
      <c r="M250" s="159"/>
      <c r="N250" s="159"/>
      <c r="O250" s="159"/>
      <c r="P250" s="159"/>
      <c r="Q250" s="159"/>
      <c r="R250" s="159">
        <f t="shared" si="492"/>
        <v>0</v>
      </c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>
        <f t="shared" si="493"/>
        <v>0</v>
      </c>
      <c r="AF250" s="167">
        <f t="shared" si="390"/>
        <v>0</v>
      </c>
      <c r="AG250" s="167">
        <f t="shared" si="391"/>
        <v>0</v>
      </c>
      <c r="AH250" s="167">
        <f t="shared" si="392"/>
        <v>0</v>
      </c>
    </row>
    <row r="251" spans="1:34" hidden="1" outlineLevel="2">
      <c r="A251" s="149">
        <v>5007</v>
      </c>
      <c r="B251" s="150" t="s">
        <v>135</v>
      </c>
      <c r="C251" s="168">
        <f t="shared" si="489"/>
        <v>0</v>
      </c>
      <c r="D251" s="168">
        <f t="shared" si="490"/>
        <v>0</v>
      </c>
      <c r="E251" s="168">
        <f t="shared" si="491"/>
        <v>0</v>
      </c>
      <c r="F251" s="169"/>
      <c r="G251" s="169"/>
      <c r="H251" s="169"/>
      <c r="I251" s="169"/>
      <c r="J251" s="169"/>
      <c r="K251" s="169"/>
      <c r="L251" s="169"/>
      <c r="M251" s="159"/>
      <c r="N251" s="159"/>
      <c r="O251" s="159"/>
      <c r="P251" s="159"/>
      <c r="Q251" s="159"/>
      <c r="R251" s="159">
        <f t="shared" si="492"/>
        <v>0</v>
      </c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>
        <f t="shared" si="493"/>
        <v>0</v>
      </c>
      <c r="AF251" s="167">
        <f t="shared" si="390"/>
        <v>0</v>
      </c>
      <c r="AG251" s="167">
        <f t="shared" si="391"/>
        <v>0</v>
      </c>
      <c r="AH251" s="167">
        <f t="shared" si="392"/>
        <v>0</v>
      </c>
    </row>
    <row r="252" spans="1:34" hidden="1" outlineLevel="2">
      <c r="A252" s="149">
        <v>5008</v>
      </c>
      <c r="B252" s="150" t="s">
        <v>137</v>
      </c>
      <c r="C252" s="168">
        <f t="shared" si="489"/>
        <v>0</v>
      </c>
      <c r="D252" s="168">
        <f t="shared" si="490"/>
        <v>0</v>
      </c>
      <c r="E252" s="168">
        <f t="shared" ref="E252:E263" si="494">C252-D252</f>
        <v>0</v>
      </c>
      <c r="F252" s="169"/>
      <c r="G252" s="169"/>
      <c r="H252" s="169"/>
      <c r="I252" s="169"/>
      <c r="J252" s="169"/>
      <c r="K252" s="169"/>
      <c r="L252" s="169"/>
      <c r="M252" s="159"/>
      <c r="N252" s="159"/>
      <c r="O252" s="159"/>
      <c r="P252" s="159"/>
      <c r="Q252" s="159"/>
      <c r="R252" s="159">
        <f t="shared" si="492"/>
        <v>0</v>
      </c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>
        <f t="shared" si="493"/>
        <v>0</v>
      </c>
      <c r="AF252" s="167">
        <f t="shared" si="390"/>
        <v>0</v>
      </c>
      <c r="AG252" s="167">
        <f t="shared" si="391"/>
        <v>0</v>
      </c>
      <c r="AH252" s="167">
        <f t="shared" si="392"/>
        <v>0</v>
      </c>
    </row>
    <row r="253" spans="1:34" hidden="1" outlineLevel="2">
      <c r="A253" s="149">
        <v>5009</v>
      </c>
      <c r="B253" s="150" t="s">
        <v>139</v>
      </c>
      <c r="C253" s="168">
        <f t="shared" si="489"/>
        <v>0</v>
      </c>
      <c r="D253" s="168">
        <f t="shared" si="490"/>
        <v>0</v>
      </c>
      <c r="E253" s="168">
        <f t="shared" si="494"/>
        <v>0</v>
      </c>
      <c r="F253" s="169"/>
      <c r="G253" s="169"/>
      <c r="H253" s="169"/>
      <c r="I253" s="169"/>
      <c r="J253" s="169"/>
      <c r="K253" s="169"/>
      <c r="L253" s="169"/>
      <c r="M253" s="159"/>
      <c r="N253" s="159"/>
      <c r="O253" s="159"/>
      <c r="P253" s="159"/>
      <c r="Q253" s="159"/>
      <c r="R253" s="159">
        <f t="shared" si="492"/>
        <v>0</v>
      </c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>
        <f t="shared" si="493"/>
        <v>0</v>
      </c>
      <c r="AF253" s="167">
        <f t="shared" si="390"/>
        <v>0</v>
      </c>
      <c r="AG253" s="167">
        <f t="shared" si="391"/>
        <v>0</v>
      </c>
      <c r="AH253" s="167">
        <f t="shared" si="392"/>
        <v>0</v>
      </c>
    </row>
    <row r="254" spans="1:34" hidden="1" outlineLevel="2">
      <c r="A254" s="149">
        <v>5010</v>
      </c>
      <c r="B254" s="150" t="s">
        <v>140</v>
      </c>
      <c r="C254" s="168">
        <f t="shared" si="489"/>
        <v>0</v>
      </c>
      <c r="D254" s="168">
        <f t="shared" si="490"/>
        <v>0</v>
      </c>
      <c r="E254" s="168">
        <f t="shared" si="494"/>
        <v>0</v>
      </c>
      <c r="F254" s="169"/>
      <c r="G254" s="169"/>
      <c r="H254" s="169"/>
      <c r="I254" s="169"/>
      <c r="J254" s="169"/>
      <c r="K254" s="169"/>
      <c r="L254" s="169"/>
      <c r="M254" s="159"/>
      <c r="N254" s="159"/>
      <c r="O254" s="159"/>
      <c r="P254" s="159"/>
      <c r="Q254" s="159"/>
      <c r="R254" s="159">
        <f t="shared" si="492"/>
        <v>0</v>
      </c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>
        <f t="shared" si="493"/>
        <v>0</v>
      </c>
      <c r="AF254" s="167">
        <f t="shared" si="390"/>
        <v>0</v>
      </c>
      <c r="AG254" s="167">
        <f t="shared" si="391"/>
        <v>0</v>
      </c>
      <c r="AH254" s="167">
        <f t="shared" si="392"/>
        <v>0</v>
      </c>
    </row>
    <row r="255" spans="1:34" hidden="1" outlineLevel="2">
      <c r="A255" s="149">
        <v>5011</v>
      </c>
      <c r="B255" s="150" t="s">
        <v>142</v>
      </c>
      <c r="C255" s="168">
        <f t="shared" si="489"/>
        <v>0</v>
      </c>
      <c r="D255" s="168">
        <f t="shared" si="490"/>
        <v>0</v>
      </c>
      <c r="E255" s="168">
        <f t="shared" si="494"/>
        <v>0</v>
      </c>
      <c r="F255" s="169"/>
      <c r="G255" s="169"/>
      <c r="H255" s="169"/>
      <c r="I255" s="169"/>
      <c r="J255" s="169"/>
      <c r="K255" s="169"/>
      <c r="L255" s="169"/>
      <c r="M255" s="159"/>
      <c r="N255" s="159"/>
      <c r="O255" s="159"/>
      <c r="P255" s="159"/>
      <c r="Q255" s="159"/>
      <c r="R255" s="159">
        <f t="shared" si="492"/>
        <v>0</v>
      </c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>
        <f t="shared" si="493"/>
        <v>0</v>
      </c>
      <c r="AF255" s="167">
        <f t="shared" si="390"/>
        <v>0</v>
      </c>
      <c r="AG255" s="167">
        <f t="shared" si="391"/>
        <v>0</v>
      </c>
      <c r="AH255" s="167">
        <f t="shared" si="392"/>
        <v>0</v>
      </c>
    </row>
    <row r="256" spans="1:34" hidden="1" outlineLevel="2">
      <c r="A256" s="147">
        <v>5012</v>
      </c>
      <c r="B256" s="148" t="s">
        <v>144</v>
      </c>
      <c r="C256" s="168">
        <f t="shared" si="489"/>
        <v>0</v>
      </c>
      <c r="D256" s="168">
        <f t="shared" si="490"/>
        <v>0</v>
      </c>
      <c r="E256" s="168">
        <f t="shared" si="494"/>
        <v>0</v>
      </c>
      <c r="F256" s="169"/>
      <c r="G256" s="169"/>
      <c r="H256" s="169"/>
      <c r="I256" s="169"/>
      <c r="J256" s="169"/>
      <c r="K256" s="169"/>
      <c r="L256" s="169"/>
      <c r="M256" s="159"/>
      <c r="N256" s="159"/>
      <c r="O256" s="159"/>
      <c r="P256" s="159"/>
      <c r="Q256" s="159"/>
      <c r="R256" s="159">
        <f t="shared" si="492"/>
        <v>0</v>
      </c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>
        <f t="shared" si="493"/>
        <v>0</v>
      </c>
      <c r="AF256" s="167">
        <f t="shared" si="390"/>
        <v>0</v>
      </c>
      <c r="AG256" s="167">
        <f t="shared" si="391"/>
        <v>0</v>
      </c>
      <c r="AH256" s="167">
        <f t="shared" si="392"/>
        <v>0</v>
      </c>
    </row>
    <row r="257" spans="1:34" hidden="1" outlineLevel="2">
      <c r="A257" s="147">
        <v>5013</v>
      </c>
      <c r="B257" s="148" t="s">
        <v>146</v>
      </c>
      <c r="C257" s="168">
        <f t="shared" si="489"/>
        <v>0</v>
      </c>
      <c r="D257" s="168">
        <f t="shared" si="490"/>
        <v>0</v>
      </c>
      <c r="E257" s="168">
        <f t="shared" si="494"/>
        <v>0</v>
      </c>
      <c r="F257" s="169"/>
      <c r="G257" s="169"/>
      <c r="H257" s="169"/>
      <c r="I257" s="169"/>
      <c r="J257" s="169"/>
      <c r="K257" s="169"/>
      <c r="L257" s="169"/>
      <c r="M257" s="159"/>
      <c r="N257" s="159"/>
      <c r="O257" s="159"/>
      <c r="P257" s="159"/>
      <c r="Q257" s="159"/>
      <c r="R257" s="159">
        <f t="shared" si="492"/>
        <v>0</v>
      </c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>
        <f t="shared" si="493"/>
        <v>0</v>
      </c>
      <c r="AF257" s="167">
        <f t="shared" si="390"/>
        <v>0</v>
      </c>
      <c r="AG257" s="167">
        <f t="shared" si="391"/>
        <v>0</v>
      </c>
      <c r="AH257" s="167">
        <f t="shared" si="392"/>
        <v>0</v>
      </c>
    </row>
    <row r="258" spans="1:34" hidden="1" outlineLevel="2">
      <c r="A258" s="147">
        <v>5014</v>
      </c>
      <c r="B258" s="148" t="s">
        <v>148</v>
      </c>
      <c r="C258" s="168">
        <f t="shared" si="489"/>
        <v>0</v>
      </c>
      <c r="D258" s="168">
        <f t="shared" si="490"/>
        <v>0</v>
      </c>
      <c r="E258" s="168">
        <f t="shared" si="494"/>
        <v>0</v>
      </c>
      <c r="F258" s="169"/>
      <c r="G258" s="169"/>
      <c r="H258" s="169"/>
      <c r="I258" s="169"/>
      <c r="J258" s="169"/>
      <c r="K258" s="169"/>
      <c r="L258" s="169"/>
      <c r="M258" s="159"/>
      <c r="N258" s="159"/>
      <c r="O258" s="159"/>
      <c r="P258" s="159"/>
      <c r="Q258" s="159"/>
      <c r="R258" s="159">
        <f t="shared" si="492"/>
        <v>0</v>
      </c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>
        <f t="shared" si="493"/>
        <v>0</v>
      </c>
      <c r="AF258" s="167">
        <f t="shared" si="390"/>
        <v>0</v>
      </c>
      <c r="AG258" s="167">
        <f t="shared" si="391"/>
        <v>0</v>
      </c>
      <c r="AH258" s="167">
        <f t="shared" si="392"/>
        <v>0</v>
      </c>
    </row>
    <row r="259" spans="1:34" hidden="1" outlineLevel="2">
      <c r="A259" s="147">
        <v>5015</v>
      </c>
      <c r="B259" s="148" t="s">
        <v>150</v>
      </c>
      <c r="C259" s="168">
        <f t="shared" si="489"/>
        <v>0</v>
      </c>
      <c r="D259" s="168">
        <f t="shared" si="490"/>
        <v>0</v>
      </c>
      <c r="E259" s="168">
        <f t="shared" si="494"/>
        <v>0</v>
      </c>
      <c r="F259" s="169"/>
      <c r="G259" s="169"/>
      <c r="H259" s="169"/>
      <c r="I259" s="169"/>
      <c r="J259" s="169"/>
      <c r="K259" s="169"/>
      <c r="L259" s="169"/>
      <c r="M259" s="159"/>
      <c r="N259" s="159"/>
      <c r="O259" s="159"/>
      <c r="P259" s="159"/>
      <c r="Q259" s="159"/>
      <c r="R259" s="159">
        <f t="shared" si="492"/>
        <v>0</v>
      </c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>
        <f t="shared" si="493"/>
        <v>0</v>
      </c>
      <c r="AF259" s="167">
        <f t="shared" si="390"/>
        <v>0</v>
      </c>
      <c r="AG259" s="167">
        <f t="shared" si="391"/>
        <v>0</v>
      </c>
      <c r="AH259" s="167">
        <f t="shared" si="392"/>
        <v>0</v>
      </c>
    </row>
    <row r="260" spans="1:34" hidden="1" outlineLevel="2">
      <c r="A260" s="147">
        <v>5016</v>
      </c>
      <c r="B260" s="148" t="s">
        <v>152</v>
      </c>
      <c r="C260" s="168">
        <f t="shared" si="489"/>
        <v>0</v>
      </c>
      <c r="D260" s="168">
        <f t="shared" si="490"/>
        <v>0</v>
      </c>
      <c r="E260" s="168">
        <f t="shared" si="494"/>
        <v>0</v>
      </c>
      <c r="F260" s="169"/>
      <c r="G260" s="169"/>
      <c r="H260" s="169"/>
      <c r="I260" s="169"/>
      <c r="J260" s="169"/>
      <c r="K260" s="169"/>
      <c r="L260" s="169"/>
      <c r="M260" s="159"/>
      <c r="N260" s="159"/>
      <c r="O260" s="159"/>
      <c r="P260" s="159"/>
      <c r="Q260" s="159"/>
      <c r="R260" s="159">
        <f t="shared" si="492"/>
        <v>0</v>
      </c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>
        <f t="shared" si="493"/>
        <v>0</v>
      </c>
      <c r="AF260" s="167">
        <f t="shared" si="390"/>
        <v>0</v>
      </c>
      <c r="AG260" s="167">
        <f t="shared" si="391"/>
        <v>0</v>
      </c>
      <c r="AH260" s="167">
        <f t="shared" si="392"/>
        <v>0</v>
      </c>
    </row>
    <row r="261" spans="1:34" hidden="1" outlineLevel="2">
      <c r="A261" s="147">
        <v>5017</v>
      </c>
      <c r="B261" s="148" t="s">
        <v>154</v>
      </c>
      <c r="C261" s="168">
        <f t="shared" si="489"/>
        <v>0</v>
      </c>
      <c r="D261" s="168">
        <f t="shared" si="490"/>
        <v>0</v>
      </c>
      <c r="E261" s="168">
        <f t="shared" si="494"/>
        <v>0</v>
      </c>
      <c r="F261" s="169"/>
      <c r="G261" s="169"/>
      <c r="H261" s="169"/>
      <c r="I261" s="169"/>
      <c r="J261" s="169"/>
      <c r="K261" s="169"/>
      <c r="L261" s="169"/>
      <c r="M261" s="159"/>
      <c r="N261" s="159"/>
      <c r="O261" s="159"/>
      <c r="P261" s="159"/>
      <c r="Q261" s="159"/>
      <c r="R261" s="159">
        <f t="shared" si="492"/>
        <v>0</v>
      </c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>
        <f t="shared" si="493"/>
        <v>0</v>
      </c>
      <c r="AF261" s="167">
        <f t="shared" si="390"/>
        <v>0</v>
      </c>
      <c r="AG261" s="167">
        <f t="shared" si="391"/>
        <v>0</v>
      </c>
      <c r="AH261" s="167">
        <f t="shared" si="392"/>
        <v>0</v>
      </c>
    </row>
    <row r="262" spans="1:34" hidden="1" outlineLevel="2">
      <c r="A262" s="147">
        <v>5018</v>
      </c>
      <c r="B262" s="148" t="s">
        <v>156</v>
      </c>
      <c r="C262" s="168">
        <f t="shared" si="489"/>
        <v>0</v>
      </c>
      <c r="D262" s="168">
        <f t="shared" si="490"/>
        <v>0</v>
      </c>
      <c r="E262" s="168">
        <f t="shared" si="494"/>
        <v>0</v>
      </c>
      <c r="F262" s="169"/>
      <c r="G262" s="169"/>
      <c r="H262" s="169"/>
      <c r="I262" s="169"/>
      <c r="J262" s="169"/>
      <c r="K262" s="169"/>
      <c r="L262" s="169"/>
      <c r="M262" s="159"/>
      <c r="N262" s="159"/>
      <c r="O262" s="159"/>
      <c r="P262" s="159"/>
      <c r="Q262" s="159"/>
      <c r="R262" s="159">
        <f t="shared" si="492"/>
        <v>0</v>
      </c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>
        <f t="shared" si="493"/>
        <v>0</v>
      </c>
      <c r="AF262" s="167">
        <f t="shared" si="390"/>
        <v>0</v>
      </c>
      <c r="AG262" s="167">
        <f t="shared" si="391"/>
        <v>0</v>
      </c>
      <c r="AH262" s="167">
        <f t="shared" si="392"/>
        <v>0</v>
      </c>
    </row>
    <row r="263" spans="1:34" hidden="1" outlineLevel="2">
      <c r="A263" s="147">
        <v>5019</v>
      </c>
      <c r="B263" s="148" t="s">
        <v>158</v>
      </c>
      <c r="C263" s="168">
        <f t="shared" si="489"/>
        <v>0</v>
      </c>
      <c r="D263" s="168">
        <f t="shared" si="490"/>
        <v>0</v>
      </c>
      <c r="E263" s="168">
        <f t="shared" si="494"/>
        <v>0</v>
      </c>
      <c r="F263" s="169"/>
      <c r="G263" s="169"/>
      <c r="H263" s="169"/>
      <c r="I263" s="169"/>
      <c r="J263" s="169"/>
      <c r="K263" s="169"/>
      <c r="L263" s="169"/>
      <c r="M263" s="159"/>
      <c r="N263" s="159"/>
      <c r="O263" s="159"/>
      <c r="P263" s="159"/>
      <c r="Q263" s="159"/>
      <c r="R263" s="159">
        <f t="shared" si="492"/>
        <v>0</v>
      </c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>
        <f t="shared" si="493"/>
        <v>0</v>
      </c>
      <c r="AF263" s="167">
        <f t="shared" si="390"/>
        <v>0</v>
      </c>
      <c r="AG263" s="167">
        <f t="shared" si="391"/>
        <v>0</v>
      </c>
      <c r="AH263" s="167">
        <f t="shared" si="392"/>
        <v>0</v>
      </c>
    </row>
    <row r="264" spans="1:34" hidden="1" outlineLevel="2">
      <c r="A264" s="147">
        <v>5020</v>
      </c>
      <c r="B264" s="148" t="s">
        <v>160</v>
      </c>
      <c r="C264" s="168">
        <f t="shared" si="489"/>
        <v>0</v>
      </c>
      <c r="D264" s="168">
        <f t="shared" si="490"/>
        <v>0</v>
      </c>
      <c r="E264" s="168">
        <f>C264-D264</f>
        <v>0</v>
      </c>
      <c r="F264" s="169"/>
      <c r="G264" s="169"/>
      <c r="H264" s="169"/>
      <c r="I264" s="169"/>
      <c r="J264" s="169"/>
      <c r="K264" s="169"/>
      <c r="L264" s="169"/>
      <c r="M264" s="159"/>
      <c r="N264" s="159"/>
      <c r="O264" s="159"/>
      <c r="P264" s="159"/>
      <c r="Q264" s="159"/>
      <c r="R264" s="159">
        <f t="shared" si="492"/>
        <v>0</v>
      </c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>
        <f t="shared" si="493"/>
        <v>0</v>
      </c>
      <c r="AF264" s="167">
        <f t="shared" si="390"/>
        <v>0</v>
      </c>
      <c r="AG264" s="167">
        <f t="shared" si="391"/>
        <v>0</v>
      </c>
      <c r="AH264" s="167">
        <f t="shared" si="392"/>
        <v>0</v>
      </c>
    </row>
    <row r="265" spans="1:34" hidden="1" outlineLevel="2">
      <c r="A265" s="147">
        <v>5021</v>
      </c>
      <c r="B265" s="148" t="s">
        <v>162</v>
      </c>
      <c r="C265" s="168">
        <f t="shared" si="489"/>
        <v>0</v>
      </c>
      <c r="D265" s="168">
        <f t="shared" si="490"/>
        <v>0</v>
      </c>
      <c r="E265" s="168">
        <f>C265-D265</f>
        <v>0</v>
      </c>
      <c r="F265" s="169"/>
      <c r="G265" s="169"/>
      <c r="H265" s="169"/>
      <c r="I265" s="169"/>
      <c r="J265" s="169"/>
      <c r="K265" s="169"/>
      <c r="L265" s="169"/>
      <c r="M265" s="159"/>
      <c r="N265" s="159"/>
      <c r="O265" s="159"/>
      <c r="P265" s="159"/>
      <c r="Q265" s="159"/>
      <c r="R265" s="159">
        <f t="shared" si="492"/>
        <v>0</v>
      </c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>
        <f t="shared" si="493"/>
        <v>0</v>
      </c>
      <c r="AF265" s="167">
        <f t="shared" si="390"/>
        <v>0</v>
      </c>
      <c r="AG265" s="167">
        <f t="shared" si="391"/>
        <v>0</v>
      </c>
      <c r="AH265" s="167">
        <f t="shared" si="392"/>
        <v>0</v>
      </c>
    </row>
    <row r="266" spans="1:34" hidden="1" outlineLevel="2">
      <c r="A266" s="147">
        <v>5022</v>
      </c>
      <c r="B266" s="148" t="s">
        <v>164</v>
      </c>
      <c r="C266" s="168">
        <f t="shared" si="489"/>
        <v>0</v>
      </c>
      <c r="D266" s="168">
        <f t="shared" si="490"/>
        <v>0</v>
      </c>
      <c r="E266" s="168">
        <f>C266-D266</f>
        <v>0</v>
      </c>
      <c r="F266" s="169"/>
      <c r="G266" s="169"/>
      <c r="H266" s="169"/>
      <c r="I266" s="169"/>
      <c r="J266" s="169"/>
      <c r="K266" s="169"/>
      <c r="L266" s="169"/>
      <c r="M266" s="159"/>
      <c r="N266" s="159"/>
      <c r="O266" s="159"/>
      <c r="P266" s="159"/>
      <c r="Q266" s="159"/>
      <c r="R266" s="159">
        <f t="shared" si="492"/>
        <v>0</v>
      </c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>
        <f t="shared" si="493"/>
        <v>0</v>
      </c>
      <c r="AF266" s="167">
        <f t="shared" si="390"/>
        <v>0</v>
      </c>
      <c r="AG266" s="167">
        <f t="shared" si="391"/>
        <v>0</v>
      </c>
      <c r="AH266" s="167">
        <f t="shared" si="392"/>
        <v>0</v>
      </c>
    </row>
    <row r="267" spans="1:34" hidden="1" outlineLevel="2">
      <c r="A267" s="149">
        <v>5023</v>
      </c>
      <c r="B267" s="150" t="s">
        <v>166</v>
      </c>
      <c r="C267" s="168">
        <f t="shared" si="489"/>
        <v>0</v>
      </c>
      <c r="D267" s="168">
        <f t="shared" si="490"/>
        <v>0</v>
      </c>
      <c r="E267" s="168">
        <f>C267-D267</f>
        <v>0</v>
      </c>
      <c r="F267" s="169"/>
      <c r="G267" s="169"/>
      <c r="H267" s="169"/>
      <c r="I267" s="169"/>
      <c r="J267" s="169"/>
      <c r="K267" s="169"/>
      <c r="L267" s="169"/>
      <c r="M267" s="159"/>
      <c r="N267" s="159"/>
      <c r="O267" s="159"/>
      <c r="P267" s="159"/>
      <c r="Q267" s="159"/>
      <c r="R267" s="159">
        <f t="shared" si="492"/>
        <v>0</v>
      </c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>
        <f t="shared" si="493"/>
        <v>0</v>
      </c>
      <c r="AF267" s="167">
        <f t="shared" si="390"/>
        <v>0</v>
      </c>
      <c r="AG267" s="167">
        <f t="shared" si="391"/>
        <v>0</v>
      </c>
      <c r="AH267" s="167">
        <f t="shared" si="392"/>
        <v>0</v>
      </c>
    </row>
    <row r="268" spans="1:34" hidden="1" outlineLevel="1">
      <c r="A268" s="154"/>
      <c r="B268" s="155" t="s">
        <v>321</v>
      </c>
      <c r="C268" s="156">
        <f>C269+C270</f>
        <v>0</v>
      </c>
      <c r="D268" s="156">
        <f t="shared" ref="D268" si="495">D269+D270</f>
        <v>0</v>
      </c>
      <c r="E268" s="156">
        <f t="shared" ref="E268" si="496">E269+E270</f>
        <v>0</v>
      </c>
      <c r="F268" s="156">
        <f>F269+F270</f>
        <v>0</v>
      </c>
      <c r="G268" s="156">
        <f t="shared" ref="G268" si="497">G269+G270</f>
        <v>0</v>
      </c>
      <c r="H268" s="156">
        <f t="shared" ref="H268" si="498">H269+H270</f>
        <v>0</v>
      </c>
      <c r="I268" s="156">
        <f t="shared" ref="I268" si="499">I269+I270</f>
        <v>0</v>
      </c>
      <c r="J268" s="156">
        <f t="shared" ref="J268" si="500">J269+J270</f>
        <v>0</v>
      </c>
      <c r="K268" s="156">
        <f t="shared" ref="K268" si="501">K269+K270</f>
        <v>0</v>
      </c>
      <c r="L268" s="156">
        <f t="shared" ref="L268" si="502">L269+L270</f>
        <v>0</v>
      </c>
      <c r="M268" s="156">
        <f t="shared" ref="M268" si="503">M269+M270</f>
        <v>0</v>
      </c>
      <c r="N268" s="156">
        <f t="shared" ref="N268" si="504">N269+N270</f>
        <v>0</v>
      </c>
      <c r="O268" s="156">
        <f t="shared" ref="O268" si="505">O269+O270</f>
        <v>0</v>
      </c>
      <c r="P268" s="156">
        <f t="shared" ref="P268" si="506">P269+P270</f>
        <v>0</v>
      </c>
      <c r="Q268" s="156">
        <f t="shared" ref="Q268" si="507">Q269+Q270</f>
        <v>0</v>
      </c>
      <c r="R268" s="156">
        <f t="shared" si="492"/>
        <v>0</v>
      </c>
      <c r="S268" s="156">
        <f>S269+S270</f>
        <v>0</v>
      </c>
      <c r="T268" s="156">
        <f t="shared" ref="T268" si="508">T269+T270</f>
        <v>0</v>
      </c>
      <c r="U268" s="156">
        <f t="shared" ref="U268" si="509">U269+U270</f>
        <v>0</v>
      </c>
      <c r="V268" s="156">
        <f t="shared" ref="V268" si="510">V269+V270</f>
        <v>0</v>
      </c>
      <c r="W268" s="156">
        <f t="shared" ref="W268" si="511">W269+W270</f>
        <v>0</v>
      </c>
      <c r="X268" s="156">
        <f t="shared" ref="X268" si="512">X269+X270</f>
        <v>0</v>
      </c>
      <c r="Y268" s="156">
        <f t="shared" ref="Y268" si="513">Y269+Y270</f>
        <v>0</v>
      </c>
      <c r="Z268" s="156">
        <f t="shared" ref="Z268" si="514">Z269+Z270</f>
        <v>0</v>
      </c>
      <c r="AA268" s="156">
        <f t="shared" ref="AA268" si="515">AA269+AA270</f>
        <v>0</v>
      </c>
      <c r="AB268" s="156">
        <f t="shared" ref="AB268" si="516">AB269+AB270</f>
        <v>0</v>
      </c>
      <c r="AC268" s="156">
        <f t="shared" ref="AC268" si="517">AC269+AC270</f>
        <v>0</v>
      </c>
      <c r="AD268" s="156">
        <f t="shared" ref="AD268" si="518">AD269+AD270</f>
        <v>0</v>
      </c>
      <c r="AE268" s="156">
        <f t="shared" si="493"/>
        <v>0</v>
      </c>
      <c r="AF268" s="156">
        <f>R268</f>
        <v>0</v>
      </c>
      <c r="AG268" s="156">
        <f>AE268</f>
        <v>0</v>
      </c>
      <c r="AH268" s="156">
        <f>AF268-AG268</f>
        <v>0</v>
      </c>
    </row>
    <row r="269" spans="1:34" hidden="1" outlineLevel="2">
      <c r="A269" s="147">
        <v>200</v>
      </c>
      <c r="B269" s="148" t="s">
        <v>215</v>
      </c>
      <c r="C269" s="168">
        <f t="shared" ref="C269:C270" si="519">R269</f>
        <v>0</v>
      </c>
      <c r="D269" s="168">
        <f t="shared" ref="D269:D270" si="520">AE269</f>
        <v>0</v>
      </c>
      <c r="E269" s="168">
        <f>C269-D269</f>
        <v>0</v>
      </c>
      <c r="F269" s="169"/>
      <c r="G269" s="169"/>
      <c r="H269" s="169"/>
      <c r="I269" s="169"/>
      <c r="J269" s="169"/>
      <c r="K269" s="169"/>
      <c r="L269" s="169"/>
      <c r="M269" s="159"/>
      <c r="N269" s="159"/>
      <c r="O269" s="159"/>
      <c r="P269" s="159"/>
      <c r="Q269" s="159"/>
      <c r="R269" s="159">
        <f t="shared" si="492"/>
        <v>0</v>
      </c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>
        <f t="shared" si="493"/>
        <v>0</v>
      </c>
      <c r="AF269" s="156">
        <f t="shared" ref="AF269:AF270" si="521">R269</f>
        <v>0</v>
      </c>
      <c r="AG269" s="156">
        <f t="shared" ref="AG269:AG270" si="522">AE269</f>
        <v>0</v>
      </c>
      <c r="AH269" s="156">
        <f t="shared" ref="AH269:AH270" si="523">AF269-AG269</f>
        <v>0</v>
      </c>
    </row>
    <row r="270" spans="1:34" hidden="1" outlineLevel="2">
      <c r="A270" s="147">
        <v>300</v>
      </c>
      <c r="B270" s="148" t="s">
        <v>216</v>
      </c>
      <c r="C270" s="168">
        <f t="shared" si="519"/>
        <v>0</v>
      </c>
      <c r="D270" s="168">
        <f t="shared" si="520"/>
        <v>0</v>
      </c>
      <c r="E270" s="168">
        <f>C270-D270</f>
        <v>0</v>
      </c>
      <c r="F270" s="169"/>
      <c r="G270" s="169"/>
      <c r="H270" s="169"/>
      <c r="I270" s="169"/>
      <c r="J270" s="169"/>
      <c r="K270" s="169"/>
      <c r="L270" s="169"/>
      <c r="M270" s="159"/>
      <c r="N270" s="159"/>
      <c r="O270" s="159"/>
      <c r="P270" s="159"/>
      <c r="Q270" s="159"/>
      <c r="R270" s="159">
        <f t="shared" si="492"/>
        <v>0</v>
      </c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>
        <f t="shared" si="493"/>
        <v>0</v>
      </c>
      <c r="AF270" s="156">
        <f t="shared" si="521"/>
        <v>0</v>
      </c>
      <c r="AG270" s="156">
        <f t="shared" si="522"/>
        <v>0</v>
      </c>
      <c r="AH270" s="156">
        <f t="shared" si="523"/>
        <v>0</v>
      </c>
    </row>
    <row r="271" spans="1:34" collapsed="1">
      <c r="A271" s="162">
        <v>4</v>
      </c>
      <c r="B271" s="163" t="s">
        <v>335</v>
      </c>
      <c r="C271" s="164">
        <f>C272+C295+C303+C319+C334+C357</f>
        <v>0</v>
      </c>
      <c r="D271" s="164">
        <f>D272+D295+D303+D319+D334+D357</f>
        <v>0</v>
      </c>
      <c r="E271" s="164">
        <f>C271-D271</f>
        <v>0</v>
      </c>
      <c r="F271" s="164">
        <f t="shared" ref="F271" si="524">F272+F295+F303+F319+F334+F357</f>
        <v>0</v>
      </c>
      <c r="G271" s="164">
        <f t="shared" ref="G271" si="525">G272+G295+G303+G319+G334+G357</f>
        <v>0</v>
      </c>
      <c r="H271" s="164">
        <f t="shared" ref="H271" si="526">H272+H295+H303+H319+H334+H357</f>
        <v>0</v>
      </c>
      <c r="I271" s="164">
        <f t="shared" ref="I271" si="527">I272+I295+I303+I319+I334+I357</f>
        <v>0</v>
      </c>
      <c r="J271" s="164">
        <f t="shared" ref="J271" si="528">J272+J295+J303+J319+J334+J357</f>
        <v>0</v>
      </c>
      <c r="K271" s="164">
        <f t="shared" ref="K271" si="529">K272+K295+K303+K319+K334+K357</f>
        <v>0</v>
      </c>
      <c r="L271" s="164">
        <f t="shared" ref="L271" si="530">L272+L295+L303+L319+L334+L357</f>
        <v>0</v>
      </c>
      <c r="M271" s="164">
        <f t="shared" ref="M271" si="531">M272+M295+M303+M319+M334+M357</f>
        <v>0</v>
      </c>
      <c r="N271" s="164">
        <f t="shared" ref="N271" si="532">N272+N295+N303+N319+N334+N357</f>
        <v>0</v>
      </c>
      <c r="O271" s="164">
        <f t="shared" ref="O271" si="533">O272+O295+O303+O319+O334+O357</f>
        <v>0</v>
      </c>
      <c r="P271" s="164">
        <f t="shared" ref="P271" si="534">P272+P295+P303+P319+P334+P357</f>
        <v>0</v>
      </c>
      <c r="Q271" s="164">
        <f t="shared" ref="Q271" si="535">Q272+Q295+Q303+Q319+Q334+Q357</f>
        <v>0</v>
      </c>
      <c r="R271" s="164">
        <f>SUM(F271:Q271)</f>
        <v>0</v>
      </c>
      <c r="S271" s="164">
        <f t="shared" ref="S271" si="536">S272+S295+S303+S319+S334+S357</f>
        <v>0</v>
      </c>
      <c r="T271" s="164">
        <f t="shared" ref="T271" si="537">T272+T295+T303+T319+T334+T357</f>
        <v>0</v>
      </c>
      <c r="U271" s="164">
        <f t="shared" ref="U271" si="538">U272+U295+U303+U319+U334+U357</f>
        <v>0</v>
      </c>
      <c r="V271" s="164">
        <f t="shared" ref="V271" si="539">V272+V295+V303+V319+V334+V357</f>
        <v>0</v>
      </c>
      <c r="W271" s="164">
        <f t="shared" ref="W271" si="540">W272+W295+W303+W319+W334+W357</f>
        <v>0</v>
      </c>
      <c r="X271" s="164">
        <f t="shared" ref="X271" si="541">X272+X295+X303+X319+X334+X357</f>
        <v>0</v>
      </c>
      <c r="Y271" s="164">
        <f t="shared" ref="Y271" si="542">Y272+Y295+Y303+Y319+Y334+Y357</f>
        <v>0</v>
      </c>
      <c r="Z271" s="164">
        <f t="shared" ref="Z271" si="543">Z272+Z295+Z303+Z319+Z334+Z357</f>
        <v>0</v>
      </c>
      <c r="AA271" s="164">
        <f t="shared" ref="AA271" si="544">AA272+AA295+AA303+AA319+AA334+AA357</f>
        <v>0</v>
      </c>
      <c r="AB271" s="164">
        <f t="shared" ref="AB271" si="545">AB272+AB295+AB303+AB319+AB334+AB357</f>
        <v>0</v>
      </c>
      <c r="AC271" s="164">
        <f t="shared" ref="AC271" si="546">AC272+AC295+AC303+AC319+AC334+AC357</f>
        <v>0</v>
      </c>
      <c r="AD271" s="164">
        <f t="shared" ref="AD271" si="547">AD272+AD295+AD303+AD319+AD334+AD357</f>
        <v>0</v>
      </c>
      <c r="AE271" s="164">
        <f>SUM(S271:AD271)</f>
        <v>0</v>
      </c>
      <c r="AF271" s="164">
        <f>R271</f>
        <v>0</v>
      </c>
      <c r="AG271" s="164">
        <f>AE271</f>
        <v>0</v>
      </c>
      <c r="AH271" s="164">
        <f>AF271-AG271</f>
        <v>0</v>
      </c>
    </row>
    <row r="272" spans="1:34" ht="13.5" hidden="1" customHeight="1" outlineLevel="1">
      <c r="A272" s="165">
        <v>1000</v>
      </c>
      <c r="B272" s="166" t="s">
        <v>342</v>
      </c>
      <c r="C272" s="167">
        <f>SUM(C273:C294)</f>
        <v>0</v>
      </c>
      <c r="D272" s="167">
        <f>SUM(D273:D294)</f>
        <v>0</v>
      </c>
      <c r="E272" s="167">
        <f>SUM(E273:E294)</f>
        <v>0</v>
      </c>
      <c r="F272" s="167">
        <f>SUM(F273:F294)</f>
        <v>0</v>
      </c>
      <c r="G272" s="167">
        <f t="shared" ref="G272" si="548">SUM(G273:G294)</f>
        <v>0</v>
      </c>
      <c r="H272" s="167">
        <f t="shared" ref="H272" si="549">SUM(H273:H294)</f>
        <v>0</v>
      </c>
      <c r="I272" s="167">
        <f t="shared" ref="I272" si="550">SUM(I273:I294)</f>
        <v>0</v>
      </c>
      <c r="J272" s="167">
        <f t="shared" ref="J272" si="551">SUM(J273:J294)</f>
        <v>0</v>
      </c>
      <c r="K272" s="167">
        <f t="shared" ref="K272" si="552">SUM(K273:K294)</f>
        <v>0</v>
      </c>
      <c r="L272" s="167">
        <f t="shared" ref="L272" si="553">SUM(L273:L294)</f>
        <v>0</v>
      </c>
      <c r="M272" s="167">
        <f t="shared" ref="M272" si="554">SUM(M273:M294)</f>
        <v>0</v>
      </c>
      <c r="N272" s="167">
        <f t="shared" ref="N272" si="555">SUM(N273:N294)</f>
        <v>0</v>
      </c>
      <c r="O272" s="167">
        <f t="shared" ref="O272" si="556">SUM(O273:O294)</f>
        <v>0</v>
      </c>
      <c r="P272" s="167">
        <f t="shared" ref="P272" si="557">SUM(P273:P294)</f>
        <v>0</v>
      </c>
      <c r="Q272" s="167">
        <f t="shared" ref="Q272" si="558">SUM(Q273:Q294)</f>
        <v>0</v>
      </c>
      <c r="R272" s="167">
        <f t="shared" ref="R272:R302" si="559">SUM(F272:Q272)</f>
        <v>0</v>
      </c>
      <c r="S272" s="167">
        <f>SUM(S273:S294)</f>
        <v>0</v>
      </c>
      <c r="T272" s="167">
        <f t="shared" ref="T272" si="560">SUM(T273:T294)</f>
        <v>0</v>
      </c>
      <c r="U272" s="167">
        <f t="shared" ref="U272" si="561">SUM(U273:U294)</f>
        <v>0</v>
      </c>
      <c r="V272" s="167">
        <f t="shared" ref="V272" si="562">SUM(V273:V294)</f>
        <v>0</v>
      </c>
      <c r="W272" s="167">
        <f t="shared" ref="W272" si="563">SUM(W273:W294)</f>
        <v>0</v>
      </c>
      <c r="X272" s="167">
        <f t="shared" ref="X272" si="564">SUM(X273:X294)</f>
        <v>0</v>
      </c>
      <c r="Y272" s="167">
        <f t="shared" ref="Y272" si="565">SUM(Y273:Y294)</f>
        <v>0</v>
      </c>
      <c r="Z272" s="167">
        <f t="shared" ref="Z272" si="566">SUM(Z273:Z294)</f>
        <v>0</v>
      </c>
      <c r="AA272" s="167">
        <f t="shared" ref="AA272" si="567">SUM(AA273:AA294)</f>
        <v>0</v>
      </c>
      <c r="AB272" s="167">
        <f t="shared" ref="AB272" si="568">SUM(AB273:AB294)</f>
        <v>0</v>
      </c>
      <c r="AC272" s="167">
        <f t="shared" ref="AC272" si="569">SUM(AC273:AC294)</f>
        <v>0</v>
      </c>
      <c r="AD272" s="167">
        <f t="shared" ref="AD272" si="570">SUM(AD273:AD294)</f>
        <v>0</v>
      </c>
      <c r="AE272" s="167">
        <f t="shared" ref="AE272:AE302" si="571">SUM(S272:AD272)</f>
        <v>0</v>
      </c>
      <c r="AF272" s="167">
        <f>R272</f>
        <v>0</v>
      </c>
      <c r="AG272" s="167">
        <f>AE272</f>
        <v>0</v>
      </c>
      <c r="AH272" s="167">
        <f>AF272-AG272</f>
        <v>0</v>
      </c>
    </row>
    <row r="273" spans="1:34" ht="13.5" hidden="1" customHeight="1" outlineLevel="2">
      <c r="A273" s="147">
        <v>1001</v>
      </c>
      <c r="B273" s="148" t="s">
        <v>15</v>
      </c>
      <c r="C273" s="168">
        <f>R273</f>
        <v>0</v>
      </c>
      <c r="D273" s="168">
        <f>AE273</f>
        <v>0</v>
      </c>
      <c r="E273" s="168">
        <f>C273-D273</f>
        <v>0</v>
      </c>
      <c r="F273" s="169"/>
      <c r="G273" s="169"/>
      <c r="H273" s="169"/>
      <c r="I273" s="169"/>
      <c r="J273" s="169"/>
      <c r="K273" s="169"/>
      <c r="L273" s="169"/>
      <c r="M273" s="159"/>
      <c r="N273" s="159"/>
      <c r="O273" s="159"/>
      <c r="P273" s="159"/>
      <c r="Q273" s="159"/>
      <c r="R273" s="159">
        <f t="shared" si="559"/>
        <v>0</v>
      </c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>
        <f t="shared" si="571"/>
        <v>0</v>
      </c>
      <c r="AF273" s="167">
        <f t="shared" ref="AF273:AF294" si="572">R273</f>
        <v>0</v>
      </c>
      <c r="AG273" s="167">
        <f t="shared" ref="AG273:AG294" si="573">AE273</f>
        <v>0</v>
      </c>
      <c r="AH273" s="167">
        <f t="shared" ref="AH273:AH294" si="574">AF273-AG273</f>
        <v>0</v>
      </c>
    </row>
    <row r="274" spans="1:34" ht="13.5" hidden="1" customHeight="1" outlineLevel="2">
      <c r="A274" s="147">
        <v>1002</v>
      </c>
      <c r="B274" s="148" t="s">
        <v>17</v>
      </c>
      <c r="C274" s="168">
        <f t="shared" ref="C274:C294" si="575">R274</f>
        <v>0</v>
      </c>
      <c r="D274" s="168">
        <f t="shared" ref="D274:D294" si="576">AE274</f>
        <v>0</v>
      </c>
      <c r="E274" s="168">
        <f t="shared" ref="E274:E294" si="577">C274-D274</f>
        <v>0</v>
      </c>
      <c r="F274" s="169"/>
      <c r="G274" s="169"/>
      <c r="H274" s="169"/>
      <c r="I274" s="169"/>
      <c r="J274" s="169"/>
      <c r="K274" s="169"/>
      <c r="L274" s="169"/>
      <c r="M274" s="159"/>
      <c r="N274" s="159"/>
      <c r="O274" s="159"/>
      <c r="P274" s="159"/>
      <c r="Q274" s="159"/>
      <c r="R274" s="159">
        <f t="shared" si="559"/>
        <v>0</v>
      </c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>
        <f t="shared" si="571"/>
        <v>0</v>
      </c>
      <c r="AF274" s="167">
        <f t="shared" si="572"/>
        <v>0</v>
      </c>
      <c r="AG274" s="167">
        <f t="shared" si="573"/>
        <v>0</v>
      </c>
      <c r="AH274" s="167">
        <f t="shared" si="574"/>
        <v>0</v>
      </c>
    </row>
    <row r="275" spans="1:34" ht="13.5" hidden="1" customHeight="1" outlineLevel="2">
      <c r="A275" s="147">
        <v>1003</v>
      </c>
      <c r="B275" s="148" t="s">
        <v>19</v>
      </c>
      <c r="C275" s="168">
        <f t="shared" si="575"/>
        <v>0</v>
      </c>
      <c r="D275" s="168">
        <f t="shared" si="576"/>
        <v>0</v>
      </c>
      <c r="E275" s="168">
        <f t="shared" si="577"/>
        <v>0</v>
      </c>
      <c r="F275" s="169"/>
      <c r="G275" s="169"/>
      <c r="H275" s="169"/>
      <c r="I275" s="169"/>
      <c r="J275" s="169"/>
      <c r="K275" s="169"/>
      <c r="L275" s="169"/>
      <c r="M275" s="159"/>
      <c r="N275" s="159"/>
      <c r="O275" s="159"/>
      <c r="P275" s="159"/>
      <c r="Q275" s="159"/>
      <c r="R275" s="159">
        <f t="shared" si="559"/>
        <v>0</v>
      </c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>
        <f t="shared" si="571"/>
        <v>0</v>
      </c>
      <c r="AF275" s="167">
        <f t="shared" si="572"/>
        <v>0</v>
      </c>
      <c r="AG275" s="167">
        <f t="shared" si="573"/>
        <v>0</v>
      </c>
      <c r="AH275" s="167">
        <f t="shared" si="574"/>
        <v>0</v>
      </c>
    </row>
    <row r="276" spans="1:34" ht="13.5" hidden="1" customHeight="1" outlineLevel="2">
      <c r="A276" s="147">
        <v>1004</v>
      </c>
      <c r="B276" s="148" t="s">
        <v>21</v>
      </c>
      <c r="C276" s="168">
        <f t="shared" si="575"/>
        <v>0</v>
      </c>
      <c r="D276" s="168">
        <f t="shared" si="576"/>
        <v>0</v>
      </c>
      <c r="E276" s="168">
        <f t="shared" si="577"/>
        <v>0</v>
      </c>
      <c r="F276" s="169"/>
      <c r="G276" s="169"/>
      <c r="H276" s="169"/>
      <c r="I276" s="169"/>
      <c r="J276" s="169"/>
      <c r="K276" s="169"/>
      <c r="L276" s="169"/>
      <c r="M276" s="159"/>
      <c r="N276" s="159"/>
      <c r="O276" s="159"/>
      <c r="P276" s="159"/>
      <c r="Q276" s="159"/>
      <c r="R276" s="159">
        <f t="shared" si="559"/>
        <v>0</v>
      </c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>
        <f t="shared" si="571"/>
        <v>0</v>
      </c>
      <c r="AF276" s="167">
        <f t="shared" si="572"/>
        <v>0</v>
      </c>
      <c r="AG276" s="167">
        <f t="shared" si="573"/>
        <v>0</v>
      </c>
      <c r="AH276" s="167">
        <f t="shared" si="574"/>
        <v>0</v>
      </c>
    </row>
    <row r="277" spans="1:34" ht="13.5" hidden="1" customHeight="1" outlineLevel="2">
      <c r="A277" s="147">
        <v>1005</v>
      </c>
      <c r="B277" s="148" t="s">
        <v>23</v>
      </c>
      <c r="C277" s="168">
        <f t="shared" si="575"/>
        <v>0</v>
      </c>
      <c r="D277" s="168">
        <f t="shared" si="576"/>
        <v>0</v>
      </c>
      <c r="E277" s="168">
        <f t="shared" si="577"/>
        <v>0</v>
      </c>
      <c r="F277" s="169"/>
      <c r="G277" s="169"/>
      <c r="H277" s="169"/>
      <c r="I277" s="169"/>
      <c r="J277" s="169"/>
      <c r="K277" s="169"/>
      <c r="L277" s="169"/>
      <c r="M277" s="159"/>
      <c r="N277" s="159"/>
      <c r="O277" s="159"/>
      <c r="P277" s="159"/>
      <c r="Q277" s="159"/>
      <c r="R277" s="159">
        <f t="shared" si="559"/>
        <v>0</v>
      </c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>
        <f t="shared" si="571"/>
        <v>0</v>
      </c>
      <c r="AF277" s="167">
        <f t="shared" si="572"/>
        <v>0</v>
      </c>
      <c r="AG277" s="167">
        <f t="shared" si="573"/>
        <v>0</v>
      </c>
      <c r="AH277" s="167">
        <f t="shared" si="574"/>
        <v>0</v>
      </c>
    </row>
    <row r="278" spans="1:34" ht="13.5" hidden="1" customHeight="1" outlineLevel="2">
      <c r="A278" s="147">
        <v>1006</v>
      </c>
      <c r="B278" s="148" t="s">
        <v>25</v>
      </c>
      <c r="C278" s="168">
        <f t="shared" si="575"/>
        <v>0</v>
      </c>
      <c r="D278" s="168">
        <f t="shared" si="576"/>
        <v>0</v>
      </c>
      <c r="E278" s="168">
        <f t="shared" si="577"/>
        <v>0</v>
      </c>
      <c r="F278" s="169"/>
      <c r="G278" s="169"/>
      <c r="H278" s="169"/>
      <c r="I278" s="169"/>
      <c r="J278" s="169"/>
      <c r="K278" s="169"/>
      <c r="L278" s="169"/>
      <c r="M278" s="159"/>
      <c r="N278" s="159"/>
      <c r="O278" s="159"/>
      <c r="P278" s="159"/>
      <c r="Q278" s="159"/>
      <c r="R278" s="159">
        <f t="shared" si="559"/>
        <v>0</v>
      </c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>
        <f t="shared" si="571"/>
        <v>0</v>
      </c>
      <c r="AF278" s="167">
        <f t="shared" si="572"/>
        <v>0</v>
      </c>
      <c r="AG278" s="167">
        <f t="shared" si="573"/>
        <v>0</v>
      </c>
      <c r="AH278" s="167">
        <f t="shared" si="574"/>
        <v>0</v>
      </c>
    </row>
    <row r="279" spans="1:34" ht="13.5" hidden="1" customHeight="1" outlineLevel="2">
      <c r="A279" s="147">
        <v>1007</v>
      </c>
      <c r="B279" s="148" t="s">
        <v>27</v>
      </c>
      <c r="C279" s="168">
        <f t="shared" si="575"/>
        <v>0</v>
      </c>
      <c r="D279" s="168">
        <f t="shared" si="576"/>
        <v>0</v>
      </c>
      <c r="E279" s="168">
        <f t="shared" si="577"/>
        <v>0</v>
      </c>
      <c r="F279" s="169"/>
      <c r="G279" s="169"/>
      <c r="H279" s="169"/>
      <c r="I279" s="169"/>
      <c r="J279" s="169"/>
      <c r="K279" s="169"/>
      <c r="L279" s="169"/>
      <c r="M279" s="159"/>
      <c r="N279" s="159"/>
      <c r="O279" s="159"/>
      <c r="P279" s="159"/>
      <c r="Q279" s="159"/>
      <c r="R279" s="159">
        <f t="shared" si="559"/>
        <v>0</v>
      </c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>
        <f t="shared" si="571"/>
        <v>0</v>
      </c>
      <c r="AF279" s="167">
        <f t="shared" si="572"/>
        <v>0</v>
      </c>
      <c r="AG279" s="167">
        <f t="shared" si="573"/>
        <v>0</v>
      </c>
      <c r="AH279" s="167">
        <f t="shared" si="574"/>
        <v>0</v>
      </c>
    </row>
    <row r="280" spans="1:34" ht="13.5" hidden="1" customHeight="1" outlineLevel="2">
      <c r="A280" s="147">
        <v>1008</v>
      </c>
      <c r="B280" s="148" t="s">
        <v>29</v>
      </c>
      <c r="C280" s="168">
        <f t="shared" si="575"/>
        <v>0</v>
      </c>
      <c r="D280" s="168">
        <f t="shared" si="576"/>
        <v>0</v>
      </c>
      <c r="E280" s="168">
        <f t="shared" si="577"/>
        <v>0</v>
      </c>
      <c r="F280" s="169"/>
      <c r="G280" s="169"/>
      <c r="H280" s="169"/>
      <c r="I280" s="169"/>
      <c r="J280" s="169"/>
      <c r="K280" s="169"/>
      <c r="L280" s="169"/>
      <c r="M280" s="159"/>
      <c r="N280" s="159"/>
      <c r="O280" s="159"/>
      <c r="P280" s="159"/>
      <c r="Q280" s="159"/>
      <c r="R280" s="159">
        <f t="shared" si="559"/>
        <v>0</v>
      </c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>
        <f t="shared" si="571"/>
        <v>0</v>
      </c>
      <c r="AF280" s="167">
        <f t="shared" si="572"/>
        <v>0</v>
      </c>
      <c r="AG280" s="167">
        <f t="shared" si="573"/>
        <v>0</v>
      </c>
      <c r="AH280" s="167">
        <f t="shared" si="574"/>
        <v>0</v>
      </c>
    </row>
    <row r="281" spans="1:34" ht="13.5" hidden="1" customHeight="1" outlineLevel="2">
      <c r="A281" s="147">
        <v>1009</v>
      </c>
      <c r="B281" s="148" t="s">
        <v>31</v>
      </c>
      <c r="C281" s="168">
        <f t="shared" si="575"/>
        <v>0</v>
      </c>
      <c r="D281" s="168">
        <f t="shared" si="576"/>
        <v>0</v>
      </c>
      <c r="E281" s="168">
        <f t="shared" si="577"/>
        <v>0</v>
      </c>
      <c r="F281" s="169"/>
      <c r="G281" s="169"/>
      <c r="H281" s="169"/>
      <c r="I281" s="169"/>
      <c r="J281" s="169"/>
      <c r="K281" s="169"/>
      <c r="L281" s="169"/>
      <c r="M281" s="159"/>
      <c r="N281" s="159"/>
      <c r="O281" s="159"/>
      <c r="P281" s="159"/>
      <c r="Q281" s="159"/>
      <c r="R281" s="159">
        <f t="shared" si="559"/>
        <v>0</v>
      </c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>
        <f t="shared" si="571"/>
        <v>0</v>
      </c>
      <c r="AF281" s="167">
        <f t="shared" si="572"/>
        <v>0</v>
      </c>
      <c r="AG281" s="167">
        <f t="shared" si="573"/>
        <v>0</v>
      </c>
      <c r="AH281" s="167">
        <f t="shared" si="574"/>
        <v>0</v>
      </c>
    </row>
    <row r="282" spans="1:34" ht="13.5" hidden="1" customHeight="1" outlineLevel="2">
      <c r="A282" s="147">
        <v>1010</v>
      </c>
      <c r="B282" s="148" t="s">
        <v>33</v>
      </c>
      <c r="C282" s="168">
        <f t="shared" si="575"/>
        <v>0</v>
      </c>
      <c r="D282" s="168">
        <f t="shared" si="576"/>
        <v>0</v>
      </c>
      <c r="E282" s="168">
        <f t="shared" si="577"/>
        <v>0</v>
      </c>
      <c r="F282" s="169"/>
      <c r="G282" s="169"/>
      <c r="H282" s="169"/>
      <c r="I282" s="169"/>
      <c r="J282" s="169"/>
      <c r="K282" s="169"/>
      <c r="L282" s="169"/>
      <c r="M282" s="159"/>
      <c r="N282" s="159"/>
      <c r="O282" s="159"/>
      <c r="P282" s="159"/>
      <c r="Q282" s="159"/>
      <c r="R282" s="159">
        <f t="shared" si="559"/>
        <v>0</v>
      </c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>
        <f t="shared" si="571"/>
        <v>0</v>
      </c>
      <c r="AF282" s="167">
        <f t="shared" si="572"/>
        <v>0</v>
      </c>
      <c r="AG282" s="167">
        <f t="shared" si="573"/>
        <v>0</v>
      </c>
      <c r="AH282" s="167">
        <f t="shared" si="574"/>
        <v>0</v>
      </c>
    </row>
    <row r="283" spans="1:34" ht="13.5" hidden="1" customHeight="1" outlineLevel="2">
      <c r="A283" s="147">
        <v>1011</v>
      </c>
      <c r="B283" s="148" t="s">
        <v>35</v>
      </c>
      <c r="C283" s="168">
        <f t="shared" si="575"/>
        <v>0</v>
      </c>
      <c r="D283" s="168">
        <f t="shared" si="576"/>
        <v>0</v>
      </c>
      <c r="E283" s="168">
        <f t="shared" si="577"/>
        <v>0</v>
      </c>
      <c r="F283" s="169"/>
      <c r="G283" s="169"/>
      <c r="H283" s="169"/>
      <c r="I283" s="169"/>
      <c r="J283" s="169"/>
      <c r="K283" s="169"/>
      <c r="L283" s="169"/>
      <c r="M283" s="159"/>
      <c r="N283" s="159"/>
      <c r="O283" s="159"/>
      <c r="P283" s="159"/>
      <c r="Q283" s="159"/>
      <c r="R283" s="159">
        <f t="shared" si="559"/>
        <v>0</v>
      </c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>
        <f t="shared" si="571"/>
        <v>0</v>
      </c>
      <c r="AF283" s="167">
        <f t="shared" si="572"/>
        <v>0</v>
      </c>
      <c r="AG283" s="167">
        <f t="shared" si="573"/>
        <v>0</v>
      </c>
      <c r="AH283" s="167">
        <f t="shared" si="574"/>
        <v>0</v>
      </c>
    </row>
    <row r="284" spans="1:34" ht="13.5" hidden="1" customHeight="1" outlineLevel="2">
      <c r="A284" s="147">
        <v>1012</v>
      </c>
      <c r="B284" s="148" t="s">
        <v>37</v>
      </c>
      <c r="C284" s="168">
        <f t="shared" si="575"/>
        <v>0</v>
      </c>
      <c r="D284" s="168">
        <f t="shared" si="576"/>
        <v>0</v>
      </c>
      <c r="E284" s="168">
        <f t="shared" si="577"/>
        <v>0</v>
      </c>
      <c r="F284" s="169"/>
      <c r="G284" s="169"/>
      <c r="H284" s="169"/>
      <c r="I284" s="169"/>
      <c r="J284" s="169"/>
      <c r="K284" s="169"/>
      <c r="L284" s="169"/>
      <c r="M284" s="159"/>
      <c r="N284" s="159"/>
      <c r="O284" s="159"/>
      <c r="P284" s="159"/>
      <c r="Q284" s="159"/>
      <c r="R284" s="159">
        <f t="shared" si="559"/>
        <v>0</v>
      </c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>
        <f t="shared" si="571"/>
        <v>0</v>
      </c>
      <c r="AF284" s="167">
        <f t="shared" si="572"/>
        <v>0</v>
      </c>
      <c r="AG284" s="167">
        <f t="shared" si="573"/>
        <v>0</v>
      </c>
      <c r="AH284" s="167">
        <f t="shared" si="574"/>
        <v>0</v>
      </c>
    </row>
    <row r="285" spans="1:34" ht="13.5" hidden="1" customHeight="1" outlineLevel="2">
      <c r="A285" s="147">
        <v>1013</v>
      </c>
      <c r="B285" s="148" t="s">
        <v>39</v>
      </c>
      <c r="C285" s="168">
        <f t="shared" si="575"/>
        <v>0</v>
      </c>
      <c r="D285" s="168">
        <f t="shared" si="576"/>
        <v>0</v>
      </c>
      <c r="E285" s="168">
        <f t="shared" si="577"/>
        <v>0</v>
      </c>
      <c r="F285" s="169"/>
      <c r="G285" s="169"/>
      <c r="H285" s="169"/>
      <c r="I285" s="169"/>
      <c r="J285" s="169"/>
      <c r="K285" s="169"/>
      <c r="L285" s="169"/>
      <c r="M285" s="159"/>
      <c r="N285" s="159"/>
      <c r="O285" s="159"/>
      <c r="P285" s="159"/>
      <c r="Q285" s="159"/>
      <c r="R285" s="159">
        <f t="shared" si="559"/>
        <v>0</v>
      </c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>
        <f t="shared" si="571"/>
        <v>0</v>
      </c>
      <c r="AF285" s="167">
        <f t="shared" si="572"/>
        <v>0</v>
      </c>
      <c r="AG285" s="167">
        <f t="shared" si="573"/>
        <v>0</v>
      </c>
      <c r="AH285" s="167">
        <f t="shared" si="574"/>
        <v>0</v>
      </c>
    </row>
    <row r="286" spans="1:34" ht="13.5" hidden="1" customHeight="1" outlineLevel="2">
      <c r="A286" s="147">
        <v>1014</v>
      </c>
      <c r="B286" s="148" t="s">
        <v>41</v>
      </c>
      <c r="C286" s="168">
        <f t="shared" si="575"/>
        <v>0</v>
      </c>
      <c r="D286" s="168">
        <f t="shared" si="576"/>
        <v>0</v>
      </c>
      <c r="E286" s="168">
        <f t="shared" si="577"/>
        <v>0</v>
      </c>
      <c r="F286" s="169"/>
      <c r="G286" s="169"/>
      <c r="H286" s="169"/>
      <c r="I286" s="169"/>
      <c r="J286" s="169"/>
      <c r="K286" s="169"/>
      <c r="L286" s="169"/>
      <c r="M286" s="159"/>
      <c r="N286" s="159"/>
      <c r="O286" s="159"/>
      <c r="P286" s="159"/>
      <c r="Q286" s="159"/>
      <c r="R286" s="159">
        <f t="shared" si="559"/>
        <v>0</v>
      </c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>
        <f t="shared" si="571"/>
        <v>0</v>
      </c>
      <c r="AF286" s="167">
        <f t="shared" si="572"/>
        <v>0</v>
      </c>
      <c r="AG286" s="167">
        <f t="shared" si="573"/>
        <v>0</v>
      </c>
      <c r="AH286" s="167">
        <f t="shared" si="574"/>
        <v>0</v>
      </c>
    </row>
    <row r="287" spans="1:34" ht="13.5" hidden="1" customHeight="1" outlineLevel="2">
      <c r="A287" s="147">
        <v>1015</v>
      </c>
      <c r="B287" s="148" t="s">
        <v>43</v>
      </c>
      <c r="C287" s="168">
        <f t="shared" si="575"/>
        <v>0</v>
      </c>
      <c r="D287" s="168">
        <f t="shared" si="576"/>
        <v>0</v>
      </c>
      <c r="E287" s="168">
        <f t="shared" si="577"/>
        <v>0</v>
      </c>
      <c r="F287" s="169"/>
      <c r="G287" s="169"/>
      <c r="H287" s="169"/>
      <c r="I287" s="169"/>
      <c r="J287" s="169"/>
      <c r="K287" s="169"/>
      <c r="L287" s="169"/>
      <c r="M287" s="159"/>
      <c r="N287" s="159"/>
      <c r="O287" s="159"/>
      <c r="P287" s="159"/>
      <c r="Q287" s="159"/>
      <c r="R287" s="159">
        <f t="shared" si="559"/>
        <v>0</v>
      </c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>
        <f t="shared" si="571"/>
        <v>0</v>
      </c>
      <c r="AF287" s="167">
        <f t="shared" si="572"/>
        <v>0</v>
      </c>
      <c r="AG287" s="167">
        <f t="shared" si="573"/>
        <v>0</v>
      </c>
      <c r="AH287" s="167">
        <f t="shared" si="574"/>
        <v>0</v>
      </c>
    </row>
    <row r="288" spans="1:34" ht="13.5" hidden="1" customHeight="1" outlineLevel="2">
      <c r="A288" s="147">
        <v>1016</v>
      </c>
      <c r="B288" s="148" t="s">
        <v>45</v>
      </c>
      <c r="C288" s="168">
        <f t="shared" si="575"/>
        <v>0</v>
      </c>
      <c r="D288" s="168">
        <f t="shared" si="576"/>
        <v>0</v>
      </c>
      <c r="E288" s="168">
        <f t="shared" si="577"/>
        <v>0</v>
      </c>
      <c r="F288" s="169"/>
      <c r="G288" s="169"/>
      <c r="H288" s="169"/>
      <c r="I288" s="169"/>
      <c r="J288" s="169"/>
      <c r="K288" s="169"/>
      <c r="L288" s="169"/>
      <c r="M288" s="159"/>
      <c r="N288" s="159"/>
      <c r="O288" s="159"/>
      <c r="P288" s="159"/>
      <c r="Q288" s="159"/>
      <c r="R288" s="159">
        <f t="shared" si="559"/>
        <v>0</v>
      </c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>
        <f t="shared" si="571"/>
        <v>0</v>
      </c>
      <c r="AF288" s="167">
        <f t="shared" si="572"/>
        <v>0</v>
      </c>
      <c r="AG288" s="167">
        <f t="shared" si="573"/>
        <v>0</v>
      </c>
      <c r="AH288" s="167">
        <f t="shared" si="574"/>
        <v>0</v>
      </c>
    </row>
    <row r="289" spans="1:34" ht="13.5" hidden="1" customHeight="1" outlineLevel="2">
      <c r="A289" s="147">
        <v>1017</v>
      </c>
      <c r="B289" s="148" t="s">
        <v>47</v>
      </c>
      <c r="C289" s="168">
        <f t="shared" si="575"/>
        <v>0</v>
      </c>
      <c r="D289" s="168">
        <f t="shared" si="576"/>
        <v>0</v>
      </c>
      <c r="E289" s="168">
        <f t="shared" si="577"/>
        <v>0</v>
      </c>
      <c r="F289" s="169"/>
      <c r="G289" s="169"/>
      <c r="H289" s="169"/>
      <c r="I289" s="169"/>
      <c r="J289" s="169"/>
      <c r="K289" s="169"/>
      <c r="L289" s="169"/>
      <c r="M289" s="159"/>
      <c r="N289" s="159"/>
      <c r="O289" s="159"/>
      <c r="P289" s="159"/>
      <c r="Q289" s="159"/>
      <c r="R289" s="159">
        <f t="shared" si="559"/>
        <v>0</v>
      </c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>
        <f t="shared" si="571"/>
        <v>0</v>
      </c>
      <c r="AF289" s="167">
        <f t="shared" si="572"/>
        <v>0</v>
      </c>
      <c r="AG289" s="167">
        <f t="shared" si="573"/>
        <v>0</v>
      </c>
      <c r="AH289" s="167">
        <f t="shared" si="574"/>
        <v>0</v>
      </c>
    </row>
    <row r="290" spans="1:34" ht="13.5" hidden="1" customHeight="1" outlineLevel="2">
      <c r="A290" s="147">
        <v>1018</v>
      </c>
      <c r="B290" s="148" t="s">
        <v>49</v>
      </c>
      <c r="C290" s="168">
        <f t="shared" si="575"/>
        <v>0</v>
      </c>
      <c r="D290" s="168">
        <f t="shared" si="576"/>
        <v>0</v>
      </c>
      <c r="E290" s="168">
        <f t="shared" si="577"/>
        <v>0</v>
      </c>
      <c r="F290" s="169"/>
      <c r="G290" s="169"/>
      <c r="H290" s="169"/>
      <c r="I290" s="169"/>
      <c r="J290" s="169"/>
      <c r="K290" s="169"/>
      <c r="L290" s="169"/>
      <c r="M290" s="159"/>
      <c r="N290" s="159"/>
      <c r="O290" s="159"/>
      <c r="P290" s="159"/>
      <c r="Q290" s="159"/>
      <c r="R290" s="159">
        <f t="shared" si="559"/>
        <v>0</v>
      </c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>
        <f t="shared" si="571"/>
        <v>0</v>
      </c>
      <c r="AF290" s="167">
        <f t="shared" si="572"/>
        <v>0</v>
      </c>
      <c r="AG290" s="167">
        <f t="shared" si="573"/>
        <v>0</v>
      </c>
      <c r="AH290" s="167">
        <f t="shared" si="574"/>
        <v>0</v>
      </c>
    </row>
    <row r="291" spans="1:34" ht="13.5" hidden="1" customHeight="1" outlineLevel="2">
      <c r="A291" s="147">
        <v>1019</v>
      </c>
      <c r="B291" s="148" t="s">
        <v>51</v>
      </c>
      <c r="C291" s="168">
        <f t="shared" si="575"/>
        <v>0</v>
      </c>
      <c r="D291" s="168">
        <f t="shared" si="576"/>
        <v>0</v>
      </c>
      <c r="E291" s="168">
        <f t="shared" si="577"/>
        <v>0</v>
      </c>
      <c r="F291" s="169"/>
      <c r="G291" s="169"/>
      <c r="H291" s="169"/>
      <c r="I291" s="169"/>
      <c r="J291" s="169"/>
      <c r="K291" s="169"/>
      <c r="L291" s="169"/>
      <c r="M291" s="159"/>
      <c r="N291" s="159"/>
      <c r="O291" s="159"/>
      <c r="P291" s="159"/>
      <c r="Q291" s="159"/>
      <c r="R291" s="159">
        <f t="shared" si="559"/>
        <v>0</v>
      </c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>
        <f t="shared" si="571"/>
        <v>0</v>
      </c>
      <c r="AF291" s="167">
        <f t="shared" si="572"/>
        <v>0</v>
      </c>
      <c r="AG291" s="167">
        <f t="shared" si="573"/>
        <v>0</v>
      </c>
      <c r="AH291" s="167">
        <f t="shared" si="574"/>
        <v>0</v>
      </c>
    </row>
    <row r="292" spans="1:34" ht="13.5" hidden="1" customHeight="1" outlineLevel="2">
      <c r="A292" s="147">
        <v>1020</v>
      </c>
      <c r="B292" s="148" t="s">
        <v>53</v>
      </c>
      <c r="C292" s="168">
        <f t="shared" si="575"/>
        <v>0</v>
      </c>
      <c r="D292" s="168">
        <f t="shared" si="576"/>
        <v>0</v>
      </c>
      <c r="E292" s="168">
        <f t="shared" si="577"/>
        <v>0</v>
      </c>
      <c r="F292" s="169"/>
      <c r="G292" s="169"/>
      <c r="H292" s="169"/>
      <c r="I292" s="169"/>
      <c r="J292" s="169"/>
      <c r="K292" s="169"/>
      <c r="L292" s="169"/>
      <c r="M292" s="159"/>
      <c r="N292" s="159"/>
      <c r="O292" s="159"/>
      <c r="P292" s="159"/>
      <c r="Q292" s="159"/>
      <c r="R292" s="159">
        <f t="shared" si="559"/>
        <v>0</v>
      </c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>
        <f t="shared" si="571"/>
        <v>0</v>
      </c>
      <c r="AF292" s="167">
        <f t="shared" si="572"/>
        <v>0</v>
      </c>
      <c r="AG292" s="167">
        <f t="shared" si="573"/>
        <v>0</v>
      </c>
      <c r="AH292" s="167">
        <f t="shared" si="574"/>
        <v>0</v>
      </c>
    </row>
    <row r="293" spans="1:34" ht="13.5" hidden="1" customHeight="1" outlineLevel="2">
      <c r="A293" s="147">
        <v>1021</v>
      </c>
      <c r="B293" s="148" t="s">
        <v>55</v>
      </c>
      <c r="C293" s="168">
        <f t="shared" si="575"/>
        <v>0</v>
      </c>
      <c r="D293" s="168">
        <f t="shared" si="576"/>
        <v>0</v>
      </c>
      <c r="E293" s="168">
        <f t="shared" si="577"/>
        <v>0</v>
      </c>
      <c r="F293" s="169"/>
      <c r="G293" s="169"/>
      <c r="H293" s="169"/>
      <c r="I293" s="169"/>
      <c r="J293" s="169"/>
      <c r="K293" s="169"/>
      <c r="L293" s="169"/>
      <c r="M293" s="159"/>
      <c r="N293" s="159"/>
      <c r="O293" s="159"/>
      <c r="P293" s="159"/>
      <c r="Q293" s="159"/>
      <c r="R293" s="159">
        <f t="shared" si="559"/>
        <v>0</v>
      </c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>
        <f t="shared" si="571"/>
        <v>0</v>
      </c>
      <c r="AF293" s="167">
        <f t="shared" si="572"/>
        <v>0</v>
      </c>
      <c r="AG293" s="167">
        <f t="shared" si="573"/>
        <v>0</v>
      </c>
      <c r="AH293" s="167">
        <f t="shared" si="574"/>
        <v>0</v>
      </c>
    </row>
    <row r="294" spans="1:34" ht="13.5" hidden="1" customHeight="1" outlineLevel="2">
      <c r="A294" s="149">
        <v>1022</v>
      </c>
      <c r="B294" s="150" t="s">
        <v>57</v>
      </c>
      <c r="C294" s="168">
        <f t="shared" si="575"/>
        <v>0</v>
      </c>
      <c r="D294" s="168">
        <f t="shared" si="576"/>
        <v>0</v>
      </c>
      <c r="E294" s="168">
        <f t="shared" si="577"/>
        <v>0</v>
      </c>
      <c r="F294" s="169"/>
      <c r="G294" s="169"/>
      <c r="H294" s="169"/>
      <c r="I294" s="169"/>
      <c r="J294" s="169"/>
      <c r="K294" s="169"/>
      <c r="L294" s="169"/>
      <c r="M294" s="159"/>
      <c r="N294" s="159"/>
      <c r="O294" s="159"/>
      <c r="P294" s="159"/>
      <c r="Q294" s="159"/>
      <c r="R294" s="159">
        <f t="shared" si="559"/>
        <v>0</v>
      </c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>
        <f t="shared" si="571"/>
        <v>0</v>
      </c>
      <c r="AF294" s="167">
        <f t="shared" si="572"/>
        <v>0</v>
      </c>
      <c r="AG294" s="167">
        <f t="shared" si="573"/>
        <v>0</v>
      </c>
      <c r="AH294" s="167">
        <f t="shared" si="574"/>
        <v>0</v>
      </c>
    </row>
    <row r="295" spans="1:34" ht="13.5" hidden="1" customHeight="1" outlineLevel="1">
      <c r="A295" s="165">
        <v>2000</v>
      </c>
      <c r="B295" s="166" t="s">
        <v>343</v>
      </c>
      <c r="C295" s="167">
        <f>SUM(C296:C302)</f>
        <v>0</v>
      </c>
      <c r="D295" s="167">
        <f t="shared" ref="D295" si="578">SUM(D296:D302)</f>
        <v>0</v>
      </c>
      <c r="E295" s="167">
        <f t="shared" ref="E295" si="579">SUM(E296:E302)</f>
        <v>0</v>
      </c>
      <c r="F295" s="167">
        <f t="shared" ref="F295" si="580">SUM(F296:F302)</f>
        <v>0</v>
      </c>
      <c r="G295" s="167">
        <f t="shared" ref="G295" si="581">SUM(G296:G302)</f>
        <v>0</v>
      </c>
      <c r="H295" s="167">
        <f t="shared" ref="H295" si="582">SUM(H296:H302)</f>
        <v>0</v>
      </c>
      <c r="I295" s="167">
        <f t="shared" ref="I295" si="583">SUM(I296:I302)</f>
        <v>0</v>
      </c>
      <c r="J295" s="167">
        <f t="shared" ref="J295" si="584">SUM(J296:J302)</f>
        <v>0</v>
      </c>
      <c r="K295" s="167">
        <f t="shared" ref="K295" si="585">SUM(K296:K302)</f>
        <v>0</v>
      </c>
      <c r="L295" s="167">
        <f t="shared" ref="L295" si="586">SUM(L296:L302)</f>
        <v>0</v>
      </c>
      <c r="M295" s="167">
        <f t="shared" ref="M295" si="587">SUM(M296:M302)</f>
        <v>0</v>
      </c>
      <c r="N295" s="167">
        <f t="shared" ref="N295" si="588">SUM(N296:N302)</f>
        <v>0</v>
      </c>
      <c r="O295" s="167">
        <f t="shared" ref="O295" si="589">SUM(O296:O302)</f>
        <v>0</v>
      </c>
      <c r="P295" s="167">
        <f t="shared" ref="P295" si="590">SUM(P296:P302)</f>
        <v>0</v>
      </c>
      <c r="Q295" s="167">
        <f t="shared" ref="Q295" si="591">SUM(Q296:Q302)</f>
        <v>0</v>
      </c>
      <c r="R295" s="167">
        <f t="shared" si="559"/>
        <v>0</v>
      </c>
      <c r="S295" s="167">
        <f t="shared" ref="S295" si="592">SUM(S296:S302)</f>
        <v>0</v>
      </c>
      <c r="T295" s="167">
        <f t="shared" ref="T295" si="593">SUM(T296:T302)</f>
        <v>0</v>
      </c>
      <c r="U295" s="167">
        <f t="shared" ref="U295" si="594">SUM(U296:U302)</f>
        <v>0</v>
      </c>
      <c r="V295" s="167">
        <f t="shared" ref="V295" si="595">SUM(V296:V302)</f>
        <v>0</v>
      </c>
      <c r="W295" s="167">
        <f t="shared" ref="W295" si="596">SUM(W296:W302)</f>
        <v>0</v>
      </c>
      <c r="X295" s="167">
        <f t="shared" ref="X295" si="597">SUM(X296:X302)</f>
        <v>0</v>
      </c>
      <c r="Y295" s="167">
        <f t="shared" ref="Y295" si="598">SUM(Y296:Y302)</f>
        <v>0</v>
      </c>
      <c r="Z295" s="167">
        <f t="shared" ref="Z295" si="599">SUM(Z296:Z302)</f>
        <v>0</v>
      </c>
      <c r="AA295" s="167">
        <f t="shared" ref="AA295" si="600">SUM(AA296:AA302)</f>
        <v>0</v>
      </c>
      <c r="AB295" s="167">
        <f t="shared" ref="AB295" si="601">SUM(AB296:AB302)</f>
        <v>0</v>
      </c>
      <c r="AC295" s="167">
        <f t="shared" ref="AC295" si="602">SUM(AC296:AC302)</f>
        <v>0</v>
      </c>
      <c r="AD295" s="167">
        <f t="shared" ref="AD295" si="603">SUM(AD296:AD302)</f>
        <v>0</v>
      </c>
      <c r="AE295" s="167">
        <f t="shared" si="571"/>
        <v>0</v>
      </c>
      <c r="AF295" s="167">
        <f>R295</f>
        <v>0</v>
      </c>
      <c r="AG295" s="167">
        <f>AE295</f>
        <v>0</v>
      </c>
      <c r="AH295" s="167">
        <f>AF295-AG295</f>
        <v>0</v>
      </c>
    </row>
    <row r="296" spans="1:34" ht="13.5" hidden="1" customHeight="1" outlineLevel="2">
      <c r="A296" s="149">
        <v>2001</v>
      </c>
      <c r="B296" s="150" t="s">
        <v>60</v>
      </c>
      <c r="C296" s="168">
        <f>R296</f>
        <v>0</v>
      </c>
      <c r="D296" s="168">
        <f>AE296</f>
        <v>0</v>
      </c>
      <c r="E296" s="168">
        <f t="shared" ref="E296:E302" si="604">C296-D296</f>
        <v>0</v>
      </c>
      <c r="F296" s="169"/>
      <c r="G296" s="169"/>
      <c r="H296" s="169"/>
      <c r="I296" s="169"/>
      <c r="J296" s="169"/>
      <c r="K296" s="169"/>
      <c r="L296" s="169"/>
      <c r="M296" s="159"/>
      <c r="N296" s="159"/>
      <c r="O296" s="159"/>
      <c r="P296" s="159"/>
      <c r="Q296" s="159"/>
      <c r="R296" s="159">
        <f t="shared" si="559"/>
        <v>0</v>
      </c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>
        <f t="shared" si="571"/>
        <v>0</v>
      </c>
      <c r="AF296" s="167">
        <f t="shared" ref="AF296:AF356" si="605">R296</f>
        <v>0</v>
      </c>
      <c r="AG296" s="167">
        <f t="shared" ref="AG296:AG356" si="606">AE296</f>
        <v>0</v>
      </c>
      <c r="AH296" s="167">
        <f t="shared" ref="AH296:AH356" si="607">AF296-AG296</f>
        <v>0</v>
      </c>
    </row>
    <row r="297" spans="1:34" ht="13.5" hidden="1" customHeight="1" outlineLevel="2">
      <c r="A297" s="147">
        <v>2002</v>
      </c>
      <c r="B297" s="151" t="s">
        <v>62</v>
      </c>
      <c r="C297" s="168">
        <f t="shared" ref="C297:C302" si="608">R297</f>
        <v>0</v>
      </c>
      <c r="D297" s="168">
        <f t="shared" ref="D297:D302" si="609">AE297</f>
        <v>0</v>
      </c>
      <c r="E297" s="168">
        <f t="shared" si="604"/>
        <v>0</v>
      </c>
      <c r="F297" s="169"/>
      <c r="G297" s="169"/>
      <c r="H297" s="169"/>
      <c r="I297" s="169"/>
      <c r="J297" s="169"/>
      <c r="K297" s="169"/>
      <c r="L297" s="169"/>
      <c r="M297" s="159"/>
      <c r="N297" s="159"/>
      <c r="O297" s="159"/>
      <c r="P297" s="159"/>
      <c r="Q297" s="159"/>
      <c r="R297" s="159">
        <f t="shared" si="559"/>
        <v>0</v>
      </c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>
        <f t="shared" si="571"/>
        <v>0</v>
      </c>
      <c r="AF297" s="167">
        <f t="shared" si="605"/>
        <v>0</v>
      </c>
      <c r="AG297" s="167">
        <f t="shared" si="606"/>
        <v>0</v>
      </c>
      <c r="AH297" s="167">
        <f t="shared" si="607"/>
        <v>0</v>
      </c>
    </row>
    <row r="298" spans="1:34" ht="13.5" hidden="1" customHeight="1" outlineLevel="2">
      <c r="A298" s="147">
        <v>2003</v>
      </c>
      <c r="B298" s="148" t="s">
        <v>64</v>
      </c>
      <c r="C298" s="168">
        <f t="shared" si="608"/>
        <v>0</v>
      </c>
      <c r="D298" s="168">
        <f t="shared" si="609"/>
        <v>0</v>
      </c>
      <c r="E298" s="168">
        <f t="shared" si="604"/>
        <v>0</v>
      </c>
      <c r="F298" s="169"/>
      <c r="G298" s="169"/>
      <c r="H298" s="169"/>
      <c r="I298" s="169"/>
      <c r="J298" s="169"/>
      <c r="K298" s="169"/>
      <c r="L298" s="169"/>
      <c r="M298" s="159"/>
      <c r="N298" s="159"/>
      <c r="O298" s="159"/>
      <c r="P298" s="159"/>
      <c r="Q298" s="159"/>
      <c r="R298" s="159">
        <f t="shared" si="559"/>
        <v>0</v>
      </c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>
        <f t="shared" si="571"/>
        <v>0</v>
      </c>
      <c r="AF298" s="167">
        <f t="shared" si="605"/>
        <v>0</v>
      </c>
      <c r="AG298" s="167">
        <f t="shared" si="606"/>
        <v>0</v>
      </c>
      <c r="AH298" s="167">
        <f t="shared" si="607"/>
        <v>0</v>
      </c>
    </row>
    <row r="299" spans="1:34" ht="13.5" hidden="1" customHeight="1" outlineLevel="2">
      <c r="A299" s="147">
        <v>2004</v>
      </c>
      <c r="B299" s="148" t="s">
        <v>66</v>
      </c>
      <c r="C299" s="168">
        <f t="shared" si="608"/>
        <v>0</v>
      </c>
      <c r="D299" s="168">
        <f t="shared" si="609"/>
        <v>0</v>
      </c>
      <c r="E299" s="168">
        <f t="shared" si="604"/>
        <v>0</v>
      </c>
      <c r="F299" s="169"/>
      <c r="G299" s="169"/>
      <c r="H299" s="169"/>
      <c r="I299" s="169"/>
      <c r="J299" s="169"/>
      <c r="K299" s="169"/>
      <c r="L299" s="169"/>
      <c r="M299" s="159"/>
      <c r="N299" s="159"/>
      <c r="O299" s="159"/>
      <c r="P299" s="159"/>
      <c r="Q299" s="159"/>
      <c r="R299" s="159">
        <f t="shared" si="559"/>
        <v>0</v>
      </c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>
        <f t="shared" si="571"/>
        <v>0</v>
      </c>
      <c r="AF299" s="167">
        <f t="shared" si="605"/>
        <v>0</v>
      </c>
      <c r="AG299" s="167">
        <f t="shared" si="606"/>
        <v>0</v>
      </c>
      <c r="AH299" s="167">
        <f t="shared" si="607"/>
        <v>0</v>
      </c>
    </row>
    <row r="300" spans="1:34" ht="13.5" hidden="1" customHeight="1" outlineLevel="2">
      <c r="A300" s="147">
        <v>2005</v>
      </c>
      <c r="B300" s="148" t="s">
        <v>68</v>
      </c>
      <c r="C300" s="168">
        <f t="shared" si="608"/>
        <v>0</v>
      </c>
      <c r="D300" s="168">
        <f t="shared" si="609"/>
        <v>0</v>
      </c>
      <c r="E300" s="168">
        <f t="shared" si="604"/>
        <v>0</v>
      </c>
      <c r="F300" s="169"/>
      <c r="G300" s="169"/>
      <c r="H300" s="169"/>
      <c r="I300" s="169"/>
      <c r="J300" s="169"/>
      <c r="K300" s="169"/>
      <c r="L300" s="169"/>
      <c r="M300" s="159"/>
      <c r="N300" s="159"/>
      <c r="O300" s="159"/>
      <c r="P300" s="159"/>
      <c r="Q300" s="159"/>
      <c r="R300" s="159">
        <f t="shared" si="559"/>
        <v>0</v>
      </c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>
        <f t="shared" si="571"/>
        <v>0</v>
      </c>
      <c r="AF300" s="167">
        <f t="shared" si="605"/>
        <v>0</v>
      </c>
      <c r="AG300" s="167">
        <f t="shared" si="606"/>
        <v>0</v>
      </c>
      <c r="AH300" s="167">
        <f t="shared" si="607"/>
        <v>0</v>
      </c>
    </row>
    <row r="301" spans="1:34" ht="13.5" hidden="1" customHeight="1" outlineLevel="2">
      <c r="A301" s="147">
        <v>2006</v>
      </c>
      <c r="B301" s="148" t="s">
        <v>70</v>
      </c>
      <c r="C301" s="168">
        <f t="shared" si="608"/>
        <v>0</v>
      </c>
      <c r="D301" s="168">
        <f t="shared" si="609"/>
        <v>0</v>
      </c>
      <c r="E301" s="168">
        <f t="shared" si="604"/>
        <v>0</v>
      </c>
      <c r="F301" s="169"/>
      <c r="G301" s="169"/>
      <c r="H301" s="169"/>
      <c r="I301" s="169"/>
      <c r="J301" s="169"/>
      <c r="K301" s="169"/>
      <c r="L301" s="169"/>
      <c r="M301" s="159"/>
      <c r="N301" s="159"/>
      <c r="O301" s="159"/>
      <c r="P301" s="159"/>
      <c r="Q301" s="159"/>
      <c r="R301" s="159">
        <f t="shared" si="559"/>
        <v>0</v>
      </c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>
        <f t="shared" si="571"/>
        <v>0</v>
      </c>
      <c r="AF301" s="167">
        <f t="shared" si="605"/>
        <v>0</v>
      </c>
      <c r="AG301" s="167">
        <f t="shared" si="606"/>
        <v>0</v>
      </c>
      <c r="AH301" s="167">
        <f t="shared" si="607"/>
        <v>0</v>
      </c>
    </row>
    <row r="302" spans="1:34" ht="13.5" hidden="1" customHeight="1" outlineLevel="2">
      <c r="A302" s="147">
        <v>2007</v>
      </c>
      <c r="B302" s="148" t="s">
        <v>72</v>
      </c>
      <c r="C302" s="168">
        <f t="shared" si="608"/>
        <v>0</v>
      </c>
      <c r="D302" s="168">
        <f t="shared" si="609"/>
        <v>0</v>
      </c>
      <c r="E302" s="168">
        <f t="shared" si="604"/>
        <v>0</v>
      </c>
      <c r="F302" s="169"/>
      <c r="G302" s="169"/>
      <c r="H302" s="169"/>
      <c r="I302" s="169"/>
      <c r="J302" s="169"/>
      <c r="K302" s="169"/>
      <c r="L302" s="169"/>
      <c r="M302" s="159"/>
      <c r="N302" s="159"/>
      <c r="O302" s="159"/>
      <c r="P302" s="159"/>
      <c r="Q302" s="159"/>
      <c r="R302" s="159">
        <f t="shared" si="559"/>
        <v>0</v>
      </c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>
        <f t="shared" si="571"/>
        <v>0</v>
      </c>
      <c r="AF302" s="167">
        <f t="shared" si="605"/>
        <v>0</v>
      </c>
      <c r="AG302" s="167">
        <f t="shared" si="606"/>
        <v>0</v>
      </c>
      <c r="AH302" s="167">
        <f t="shared" si="607"/>
        <v>0</v>
      </c>
    </row>
    <row r="303" spans="1:34" ht="13.5" hidden="1" customHeight="1" outlineLevel="1">
      <c r="A303" s="165">
        <v>3000</v>
      </c>
      <c r="B303" s="166" t="s">
        <v>357</v>
      </c>
      <c r="C303" s="167">
        <f>SUM(C304:C318)</f>
        <v>0</v>
      </c>
      <c r="D303" s="167">
        <f t="shared" ref="D303" si="610">SUM(D304:D318)</f>
        <v>0</v>
      </c>
      <c r="E303" s="167">
        <f t="shared" ref="E303" si="611">SUM(E304:E318)</f>
        <v>0</v>
      </c>
      <c r="F303" s="167">
        <f t="shared" ref="F303" si="612">SUM(F304:F318)</f>
        <v>0</v>
      </c>
      <c r="G303" s="167">
        <f t="shared" ref="G303" si="613">SUM(G304:G318)</f>
        <v>0</v>
      </c>
      <c r="H303" s="167">
        <f t="shared" ref="H303" si="614">SUM(H304:H318)</f>
        <v>0</v>
      </c>
      <c r="I303" s="167">
        <f t="shared" ref="I303" si="615">SUM(I304:I318)</f>
        <v>0</v>
      </c>
      <c r="J303" s="167">
        <f t="shared" ref="J303" si="616">SUM(J304:J318)</f>
        <v>0</v>
      </c>
      <c r="K303" s="167">
        <f t="shared" ref="K303" si="617">SUM(K304:K318)</f>
        <v>0</v>
      </c>
      <c r="L303" s="167">
        <f t="shared" ref="L303" si="618">SUM(L304:L318)</f>
        <v>0</v>
      </c>
      <c r="M303" s="167">
        <f t="shared" ref="M303" si="619">SUM(M304:M318)</f>
        <v>0</v>
      </c>
      <c r="N303" s="167">
        <f t="shared" ref="N303" si="620">SUM(N304:N318)</f>
        <v>0</v>
      </c>
      <c r="O303" s="167">
        <f t="shared" ref="O303" si="621">SUM(O304:O318)</f>
        <v>0</v>
      </c>
      <c r="P303" s="167">
        <f t="shared" ref="P303" si="622">SUM(P304:P318)</f>
        <v>0</v>
      </c>
      <c r="Q303" s="167">
        <f t="shared" ref="Q303" si="623">SUM(Q304:Q318)</f>
        <v>0</v>
      </c>
      <c r="R303" s="167">
        <f t="shared" ref="R303" si="624">SUM(R304:R318)</f>
        <v>0</v>
      </c>
      <c r="S303" s="167">
        <f t="shared" ref="S303" si="625">SUM(S304:S318)</f>
        <v>0</v>
      </c>
      <c r="T303" s="167">
        <f t="shared" ref="T303" si="626">SUM(T304:T318)</f>
        <v>0</v>
      </c>
      <c r="U303" s="167">
        <f t="shared" ref="U303" si="627">SUM(U304:U318)</f>
        <v>0</v>
      </c>
      <c r="V303" s="167">
        <f t="shared" ref="V303" si="628">SUM(V304:V318)</f>
        <v>0</v>
      </c>
      <c r="W303" s="167">
        <f t="shared" ref="W303" si="629">SUM(W304:W318)</f>
        <v>0</v>
      </c>
      <c r="X303" s="167">
        <f t="shared" ref="X303" si="630">SUM(X304:X318)</f>
        <v>0</v>
      </c>
      <c r="Y303" s="167">
        <f t="shared" ref="Y303" si="631">SUM(Y304:Y318)</f>
        <v>0</v>
      </c>
      <c r="Z303" s="167">
        <f t="shared" ref="Z303" si="632">SUM(Z304:Z318)</f>
        <v>0</v>
      </c>
      <c r="AA303" s="167">
        <f t="shared" ref="AA303" si="633">SUM(AA304:AA318)</f>
        <v>0</v>
      </c>
      <c r="AB303" s="167">
        <f t="shared" ref="AB303" si="634">SUM(AB304:AB318)</f>
        <v>0</v>
      </c>
      <c r="AC303" s="167">
        <f t="shared" ref="AC303" si="635">SUM(AC304:AC318)</f>
        <v>0</v>
      </c>
      <c r="AD303" s="167">
        <f t="shared" ref="AD303" si="636">SUM(AD304:AD318)</f>
        <v>0</v>
      </c>
      <c r="AE303" s="167">
        <f t="shared" ref="AE303" si="637">SUM(AE304:AE318)</f>
        <v>0</v>
      </c>
      <c r="AF303" s="167">
        <f t="shared" si="605"/>
        <v>0</v>
      </c>
      <c r="AG303" s="167">
        <f t="shared" si="606"/>
        <v>0</v>
      </c>
      <c r="AH303" s="167">
        <f t="shared" si="607"/>
        <v>0</v>
      </c>
    </row>
    <row r="304" spans="1:34" ht="13.5" hidden="1" customHeight="1" outlineLevel="2">
      <c r="A304" s="149">
        <v>3002</v>
      </c>
      <c r="B304" s="150" t="s">
        <v>74</v>
      </c>
      <c r="C304" s="168">
        <f t="shared" ref="C304:C318" si="638">R304</f>
        <v>0</v>
      </c>
      <c r="D304" s="168">
        <f t="shared" ref="D304:D318" si="639">AE304</f>
        <v>0</v>
      </c>
      <c r="E304" s="168">
        <f t="shared" ref="E304:E318" si="640">C304-D304</f>
        <v>0</v>
      </c>
      <c r="F304" s="169"/>
      <c r="G304" s="169"/>
      <c r="H304" s="169"/>
      <c r="I304" s="169"/>
      <c r="J304" s="169"/>
      <c r="K304" s="169"/>
      <c r="L304" s="169"/>
      <c r="M304" s="159"/>
      <c r="N304" s="159"/>
      <c r="O304" s="159"/>
      <c r="P304" s="159"/>
      <c r="Q304" s="159"/>
      <c r="R304" s="159">
        <f t="shared" ref="R304:R318" si="641">SUM(F304:Q304)</f>
        <v>0</v>
      </c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>
        <f t="shared" ref="AE304:AE318" si="642">SUM(S304:AD304)</f>
        <v>0</v>
      </c>
      <c r="AF304" s="167">
        <f t="shared" si="605"/>
        <v>0</v>
      </c>
      <c r="AG304" s="167">
        <f t="shared" si="606"/>
        <v>0</v>
      </c>
      <c r="AH304" s="167">
        <f t="shared" si="607"/>
        <v>0</v>
      </c>
    </row>
    <row r="305" spans="1:34" ht="13.5" hidden="1" customHeight="1" outlineLevel="2">
      <c r="A305" s="149">
        <v>3003</v>
      </c>
      <c r="B305" s="150" t="s">
        <v>76</v>
      </c>
      <c r="C305" s="168">
        <f t="shared" si="638"/>
        <v>0</v>
      </c>
      <c r="D305" s="168">
        <f t="shared" si="639"/>
        <v>0</v>
      </c>
      <c r="E305" s="168">
        <f t="shared" si="640"/>
        <v>0</v>
      </c>
      <c r="F305" s="169"/>
      <c r="G305" s="169"/>
      <c r="H305" s="169"/>
      <c r="I305" s="169"/>
      <c r="J305" s="169"/>
      <c r="K305" s="169"/>
      <c r="L305" s="169"/>
      <c r="M305" s="159"/>
      <c r="N305" s="159"/>
      <c r="O305" s="159"/>
      <c r="P305" s="159"/>
      <c r="Q305" s="159"/>
      <c r="R305" s="159">
        <f t="shared" si="641"/>
        <v>0</v>
      </c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>
        <f t="shared" si="642"/>
        <v>0</v>
      </c>
      <c r="AF305" s="167">
        <f t="shared" si="605"/>
        <v>0</v>
      </c>
      <c r="AG305" s="167">
        <f t="shared" si="606"/>
        <v>0</v>
      </c>
      <c r="AH305" s="167">
        <f t="shared" si="607"/>
        <v>0</v>
      </c>
    </row>
    <row r="306" spans="1:34" ht="13.5" hidden="1" customHeight="1" outlineLevel="2">
      <c r="A306" s="149">
        <v>3004</v>
      </c>
      <c r="B306" s="150" t="s">
        <v>78</v>
      </c>
      <c r="C306" s="168">
        <f t="shared" si="638"/>
        <v>0</v>
      </c>
      <c r="D306" s="168">
        <f t="shared" si="639"/>
        <v>0</v>
      </c>
      <c r="E306" s="168">
        <f t="shared" si="640"/>
        <v>0</v>
      </c>
      <c r="F306" s="169"/>
      <c r="G306" s="169"/>
      <c r="H306" s="169"/>
      <c r="I306" s="169"/>
      <c r="J306" s="169"/>
      <c r="K306" s="169"/>
      <c r="L306" s="169"/>
      <c r="M306" s="159"/>
      <c r="N306" s="159"/>
      <c r="O306" s="159"/>
      <c r="P306" s="159"/>
      <c r="Q306" s="159"/>
      <c r="R306" s="159">
        <f t="shared" si="641"/>
        <v>0</v>
      </c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>
        <f t="shared" si="642"/>
        <v>0</v>
      </c>
      <c r="AF306" s="167">
        <f t="shared" si="605"/>
        <v>0</v>
      </c>
      <c r="AG306" s="167">
        <f t="shared" si="606"/>
        <v>0</v>
      </c>
      <c r="AH306" s="167">
        <f t="shared" si="607"/>
        <v>0</v>
      </c>
    </row>
    <row r="307" spans="1:34" ht="13.5" hidden="1" customHeight="1" outlineLevel="2">
      <c r="A307" s="147">
        <v>3005</v>
      </c>
      <c r="B307" s="148" t="s">
        <v>80</v>
      </c>
      <c r="C307" s="168">
        <f t="shared" si="638"/>
        <v>0</v>
      </c>
      <c r="D307" s="168">
        <f t="shared" si="639"/>
        <v>0</v>
      </c>
      <c r="E307" s="168">
        <f t="shared" si="640"/>
        <v>0</v>
      </c>
      <c r="F307" s="169"/>
      <c r="G307" s="169"/>
      <c r="H307" s="169"/>
      <c r="I307" s="169"/>
      <c r="J307" s="169"/>
      <c r="K307" s="169"/>
      <c r="L307" s="169"/>
      <c r="M307" s="159"/>
      <c r="N307" s="159"/>
      <c r="O307" s="159"/>
      <c r="P307" s="159"/>
      <c r="Q307" s="159"/>
      <c r="R307" s="159">
        <f t="shared" si="641"/>
        <v>0</v>
      </c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>
        <f t="shared" si="642"/>
        <v>0</v>
      </c>
      <c r="AF307" s="167">
        <f t="shared" si="605"/>
        <v>0</v>
      </c>
      <c r="AG307" s="167">
        <f t="shared" si="606"/>
        <v>0</v>
      </c>
      <c r="AH307" s="167">
        <f t="shared" si="607"/>
        <v>0</v>
      </c>
    </row>
    <row r="308" spans="1:34" ht="13.5" hidden="1" customHeight="1" outlineLevel="2">
      <c r="A308" s="147">
        <v>3006</v>
      </c>
      <c r="B308" s="148" t="s">
        <v>81</v>
      </c>
      <c r="C308" s="168">
        <f t="shared" si="638"/>
        <v>0</v>
      </c>
      <c r="D308" s="168">
        <f t="shared" si="639"/>
        <v>0</v>
      </c>
      <c r="E308" s="168">
        <f t="shared" si="640"/>
        <v>0</v>
      </c>
      <c r="F308" s="169"/>
      <c r="G308" s="169"/>
      <c r="H308" s="169"/>
      <c r="I308" s="169"/>
      <c r="J308" s="169"/>
      <c r="K308" s="169"/>
      <c r="L308" s="169"/>
      <c r="M308" s="159"/>
      <c r="N308" s="159"/>
      <c r="O308" s="159"/>
      <c r="P308" s="159"/>
      <c r="Q308" s="159"/>
      <c r="R308" s="159">
        <f t="shared" si="641"/>
        <v>0</v>
      </c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>
        <f t="shared" si="642"/>
        <v>0</v>
      </c>
      <c r="AF308" s="167">
        <f t="shared" si="605"/>
        <v>0</v>
      </c>
      <c r="AG308" s="167">
        <f t="shared" si="606"/>
        <v>0</v>
      </c>
      <c r="AH308" s="167">
        <f t="shared" si="607"/>
        <v>0</v>
      </c>
    </row>
    <row r="309" spans="1:34" ht="13.5" hidden="1" customHeight="1" outlineLevel="2">
      <c r="A309" s="147">
        <v>3010</v>
      </c>
      <c r="B309" s="148" t="s">
        <v>83</v>
      </c>
      <c r="C309" s="168">
        <f t="shared" si="638"/>
        <v>0</v>
      </c>
      <c r="D309" s="168">
        <f t="shared" si="639"/>
        <v>0</v>
      </c>
      <c r="E309" s="168">
        <f t="shared" si="640"/>
        <v>0</v>
      </c>
      <c r="F309" s="169"/>
      <c r="G309" s="169"/>
      <c r="H309" s="169"/>
      <c r="I309" s="169"/>
      <c r="J309" s="169"/>
      <c r="K309" s="169"/>
      <c r="L309" s="169"/>
      <c r="M309" s="159"/>
      <c r="N309" s="159"/>
      <c r="O309" s="159"/>
      <c r="P309" s="159"/>
      <c r="Q309" s="159"/>
      <c r="R309" s="159">
        <f t="shared" si="641"/>
        <v>0</v>
      </c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>
        <f t="shared" si="642"/>
        <v>0</v>
      </c>
      <c r="AF309" s="167">
        <f t="shared" si="605"/>
        <v>0</v>
      </c>
      <c r="AG309" s="167">
        <f t="shared" si="606"/>
        <v>0</v>
      </c>
      <c r="AH309" s="167">
        <f t="shared" si="607"/>
        <v>0</v>
      </c>
    </row>
    <row r="310" spans="1:34" ht="13.5" hidden="1" customHeight="1" outlineLevel="2">
      <c r="A310" s="147">
        <v>3012</v>
      </c>
      <c r="B310" s="148" t="s">
        <v>84</v>
      </c>
      <c r="C310" s="168">
        <f t="shared" si="638"/>
        <v>0</v>
      </c>
      <c r="D310" s="168">
        <f t="shared" si="639"/>
        <v>0</v>
      </c>
      <c r="E310" s="168">
        <f t="shared" si="640"/>
        <v>0</v>
      </c>
      <c r="F310" s="169"/>
      <c r="G310" s="169"/>
      <c r="H310" s="169"/>
      <c r="I310" s="169"/>
      <c r="J310" s="169"/>
      <c r="K310" s="169"/>
      <c r="L310" s="169"/>
      <c r="M310" s="159"/>
      <c r="N310" s="159"/>
      <c r="O310" s="159"/>
      <c r="P310" s="159"/>
      <c r="Q310" s="159"/>
      <c r="R310" s="159">
        <f t="shared" si="641"/>
        <v>0</v>
      </c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>
        <f t="shared" si="642"/>
        <v>0</v>
      </c>
      <c r="AF310" s="167">
        <f t="shared" si="605"/>
        <v>0</v>
      </c>
      <c r="AG310" s="167">
        <f t="shared" si="606"/>
        <v>0</v>
      </c>
      <c r="AH310" s="167">
        <f t="shared" si="607"/>
        <v>0</v>
      </c>
    </row>
    <row r="311" spans="1:34" ht="13.5" hidden="1" customHeight="1" outlineLevel="2">
      <c r="A311" s="147">
        <v>3013</v>
      </c>
      <c r="B311" s="148" t="s">
        <v>85</v>
      </c>
      <c r="C311" s="168">
        <f t="shared" si="638"/>
        <v>0</v>
      </c>
      <c r="D311" s="168">
        <f t="shared" si="639"/>
        <v>0</v>
      </c>
      <c r="E311" s="168">
        <f t="shared" si="640"/>
        <v>0</v>
      </c>
      <c r="F311" s="169"/>
      <c r="G311" s="169"/>
      <c r="H311" s="169"/>
      <c r="I311" s="169"/>
      <c r="J311" s="169"/>
      <c r="K311" s="169"/>
      <c r="L311" s="169"/>
      <c r="M311" s="159"/>
      <c r="N311" s="159"/>
      <c r="O311" s="159"/>
      <c r="P311" s="159"/>
      <c r="Q311" s="159"/>
      <c r="R311" s="159">
        <f t="shared" si="641"/>
        <v>0</v>
      </c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>
        <f t="shared" si="642"/>
        <v>0</v>
      </c>
      <c r="AF311" s="167">
        <f t="shared" si="605"/>
        <v>0</v>
      </c>
      <c r="AG311" s="167">
        <f t="shared" si="606"/>
        <v>0</v>
      </c>
      <c r="AH311" s="167">
        <f t="shared" si="607"/>
        <v>0</v>
      </c>
    </row>
    <row r="312" spans="1:34" ht="13.5" hidden="1" customHeight="1" outlineLevel="2">
      <c r="A312" s="149">
        <v>3015</v>
      </c>
      <c r="B312" s="150" t="s">
        <v>86</v>
      </c>
      <c r="C312" s="168">
        <f t="shared" si="638"/>
        <v>0</v>
      </c>
      <c r="D312" s="168">
        <f t="shared" si="639"/>
        <v>0</v>
      </c>
      <c r="E312" s="168">
        <f t="shared" si="640"/>
        <v>0</v>
      </c>
      <c r="F312" s="169"/>
      <c r="G312" s="169"/>
      <c r="H312" s="169"/>
      <c r="I312" s="169"/>
      <c r="J312" s="169"/>
      <c r="K312" s="169"/>
      <c r="L312" s="169"/>
      <c r="M312" s="159"/>
      <c r="N312" s="159"/>
      <c r="O312" s="159"/>
      <c r="P312" s="159"/>
      <c r="Q312" s="159"/>
      <c r="R312" s="159">
        <f t="shared" si="641"/>
        <v>0</v>
      </c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>
        <f t="shared" si="642"/>
        <v>0</v>
      </c>
      <c r="AF312" s="167">
        <f t="shared" si="605"/>
        <v>0</v>
      </c>
      <c r="AG312" s="167">
        <f t="shared" si="606"/>
        <v>0</v>
      </c>
      <c r="AH312" s="167">
        <f t="shared" si="607"/>
        <v>0</v>
      </c>
    </row>
    <row r="313" spans="1:34" ht="13.5" hidden="1" customHeight="1" outlineLevel="2">
      <c r="A313" s="147">
        <v>3016</v>
      </c>
      <c r="B313" s="148" t="s">
        <v>88</v>
      </c>
      <c r="C313" s="168">
        <f t="shared" si="638"/>
        <v>0</v>
      </c>
      <c r="D313" s="168">
        <f t="shared" si="639"/>
        <v>0</v>
      </c>
      <c r="E313" s="168">
        <f t="shared" si="640"/>
        <v>0</v>
      </c>
      <c r="F313" s="169"/>
      <c r="G313" s="169"/>
      <c r="H313" s="169"/>
      <c r="I313" s="169"/>
      <c r="J313" s="169"/>
      <c r="K313" s="169"/>
      <c r="L313" s="169"/>
      <c r="M313" s="159"/>
      <c r="N313" s="159"/>
      <c r="O313" s="159"/>
      <c r="P313" s="159"/>
      <c r="Q313" s="159"/>
      <c r="R313" s="159">
        <f t="shared" si="641"/>
        <v>0</v>
      </c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>
        <f t="shared" si="642"/>
        <v>0</v>
      </c>
      <c r="AF313" s="167">
        <f t="shared" si="605"/>
        <v>0</v>
      </c>
      <c r="AG313" s="167">
        <f t="shared" si="606"/>
        <v>0</v>
      </c>
      <c r="AH313" s="167">
        <f t="shared" si="607"/>
        <v>0</v>
      </c>
    </row>
    <row r="314" spans="1:34" ht="13.5" hidden="1" customHeight="1" outlineLevel="2">
      <c r="A314" s="149">
        <v>3018</v>
      </c>
      <c r="B314" s="150" t="s">
        <v>89</v>
      </c>
      <c r="C314" s="168">
        <f t="shared" si="638"/>
        <v>0</v>
      </c>
      <c r="D314" s="168">
        <f t="shared" si="639"/>
        <v>0</v>
      </c>
      <c r="E314" s="168">
        <f t="shared" si="640"/>
        <v>0</v>
      </c>
      <c r="F314" s="169"/>
      <c r="G314" s="169"/>
      <c r="H314" s="169"/>
      <c r="I314" s="169"/>
      <c r="J314" s="169"/>
      <c r="K314" s="169"/>
      <c r="L314" s="169"/>
      <c r="M314" s="159"/>
      <c r="N314" s="159"/>
      <c r="O314" s="159"/>
      <c r="P314" s="159"/>
      <c r="Q314" s="159"/>
      <c r="R314" s="159">
        <f t="shared" si="641"/>
        <v>0</v>
      </c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>
        <f t="shared" si="642"/>
        <v>0</v>
      </c>
      <c r="AF314" s="167">
        <f t="shared" si="605"/>
        <v>0</v>
      </c>
      <c r="AG314" s="167">
        <f t="shared" si="606"/>
        <v>0</v>
      </c>
      <c r="AH314" s="167">
        <f t="shared" si="607"/>
        <v>0</v>
      </c>
    </row>
    <row r="315" spans="1:34" ht="13.5" hidden="1" customHeight="1" outlineLevel="2">
      <c r="A315" s="149">
        <v>3019</v>
      </c>
      <c r="B315" s="150" t="s">
        <v>91</v>
      </c>
      <c r="C315" s="168">
        <f t="shared" si="638"/>
        <v>0</v>
      </c>
      <c r="D315" s="168">
        <f t="shared" si="639"/>
        <v>0</v>
      </c>
      <c r="E315" s="168">
        <f t="shared" si="640"/>
        <v>0</v>
      </c>
      <c r="F315" s="169"/>
      <c r="G315" s="169"/>
      <c r="H315" s="169"/>
      <c r="I315" s="169"/>
      <c r="J315" s="169"/>
      <c r="K315" s="169"/>
      <c r="L315" s="169"/>
      <c r="M315" s="159"/>
      <c r="N315" s="159"/>
      <c r="O315" s="159"/>
      <c r="P315" s="159"/>
      <c r="Q315" s="159"/>
      <c r="R315" s="159">
        <f t="shared" si="641"/>
        <v>0</v>
      </c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>
        <f t="shared" si="642"/>
        <v>0</v>
      </c>
      <c r="AF315" s="167">
        <f t="shared" si="605"/>
        <v>0</v>
      </c>
      <c r="AG315" s="167">
        <f t="shared" si="606"/>
        <v>0</v>
      </c>
      <c r="AH315" s="167">
        <f t="shared" si="607"/>
        <v>0</v>
      </c>
    </row>
    <row r="316" spans="1:34" ht="13.5" hidden="1" customHeight="1" outlineLevel="2">
      <c r="A316" s="149">
        <v>3020</v>
      </c>
      <c r="B316" s="150" t="s">
        <v>93</v>
      </c>
      <c r="C316" s="168">
        <f t="shared" si="638"/>
        <v>0</v>
      </c>
      <c r="D316" s="168">
        <f t="shared" si="639"/>
        <v>0</v>
      </c>
      <c r="E316" s="168">
        <f t="shared" si="640"/>
        <v>0</v>
      </c>
      <c r="F316" s="169"/>
      <c r="G316" s="169"/>
      <c r="H316" s="169"/>
      <c r="I316" s="169"/>
      <c r="J316" s="169"/>
      <c r="K316" s="169"/>
      <c r="L316" s="169"/>
      <c r="M316" s="159"/>
      <c r="N316" s="159"/>
      <c r="O316" s="159"/>
      <c r="P316" s="159"/>
      <c r="Q316" s="159"/>
      <c r="R316" s="159">
        <f t="shared" si="641"/>
        <v>0</v>
      </c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>
        <f t="shared" si="642"/>
        <v>0</v>
      </c>
      <c r="AF316" s="167">
        <f t="shared" si="605"/>
        <v>0</v>
      </c>
      <c r="AG316" s="167">
        <f t="shared" si="606"/>
        <v>0</v>
      </c>
      <c r="AH316" s="167">
        <f t="shared" si="607"/>
        <v>0</v>
      </c>
    </row>
    <row r="317" spans="1:34" ht="13.5" hidden="1" customHeight="1" outlineLevel="2">
      <c r="A317" s="149">
        <v>3022</v>
      </c>
      <c r="B317" s="150" t="s">
        <v>95</v>
      </c>
      <c r="C317" s="168">
        <f t="shared" si="638"/>
        <v>0</v>
      </c>
      <c r="D317" s="168">
        <f t="shared" si="639"/>
        <v>0</v>
      </c>
      <c r="E317" s="168">
        <f t="shared" si="640"/>
        <v>0</v>
      </c>
      <c r="F317" s="169"/>
      <c r="G317" s="169"/>
      <c r="H317" s="169"/>
      <c r="I317" s="169"/>
      <c r="J317" s="169"/>
      <c r="K317" s="169"/>
      <c r="L317" s="169"/>
      <c r="M317" s="159"/>
      <c r="N317" s="159"/>
      <c r="O317" s="159"/>
      <c r="P317" s="159"/>
      <c r="Q317" s="159"/>
      <c r="R317" s="159">
        <f t="shared" si="641"/>
        <v>0</v>
      </c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>
        <f t="shared" si="642"/>
        <v>0</v>
      </c>
      <c r="AF317" s="167">
        <f t="shared" si="605"/>
        <v>0</v>
      </c>
      <c r="AG317" s="167">
        <f t="shared" si="606"/>
        <v>0</v>
      </c>
      <c r="AH317" s="167">
        <f t="shared" si="607"/>
        <v>0</v>
      </c>
    </row>
    <row r="318" spans="1:34" ht="13.5" hidden="1" customHeight="1" outlineLevel="2">
      <c r="A318" s="152">
        <v>3023</v>
      </c>
      <c r="B318" s="153" t="s">
        <v>96</v>
      </c>
      <c r="C318" s="168">
        <f t="shared" si="638"/>
        <v>0</v>
      </c>
      <c r="D318" s="168">
        <f t="shared" si="639"/>
        <v>0</v>
      </c>
      <c r="E318" s="168">
        <f t="shared" si="640"/>
        <v>0</v>
      </c>
      <c r="F318" s="169"/>
      <c r="G318" s="169"/>
      <c r="H318" s="169"/>
      <c r="I318" s="169"/>
      <c r="J318" s="169"/>
      <c r="K318" s="169"/>
      <c r="L318" s="169"/>
      <c r="M318" s="159"/>
      <c r="N318" s="159"/>
      <c r="O318" s="159"/>
      <c r="P318" s="159"/>
      <c r="Q318" s="159"/>
      <c r="R318" s="159">
        <f t="shared" si="641"/>
        <v>0</v>
      </c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>
        <f t="shared" si="642"/>
        <v>0</v>
      </c>
      <c r="AF318" s="167">
        <f t="shared" si="605"/>
        <v>0</v>
      </c>
      <c r="AG318" s="167">
        <f t="shared" si="606"/>
        <v>0</v>
      </c>
      <c r="AH318" s="167">
        <f t="shared" si="607"/>
        <v>0</v>
      </c>
    </row>
    <row r="319" spans="1:34" ht="13.5" hidden="1" customHeight="1" outlineLevel="1" collapsed="1">
      <c r="A319" s="165">
        <v>4000</v>
      </c>
      <c r="B319" s="166" t="s">
        <v>335</v>
      </c>
      <c r="C319" s="167">
        <f>SUM(C320:C333)</f>
        <v>0</v>
      </c>
      <c r="D319" s="167">
        <f t="shared" ref="D319" si="643">SUM(D320:D333)</f>
        <v>0</v>
      </c>
      <c r="E319" s="167">
        <f t="shared" ref="E319" si="644">SUM(E320:E333)</f>
        <v>0</v>
      </c>
      <c r="F319" s="167">
        <f t="shared" ref="F319" si="645">SUM(F320:F333)</f>
        <v>0</v>
      </c>
      <c r="G319" s="167">
        <f t="shared" ref="G319" si="646">SUM(G320:G333)</f>
        <v>0</v>
      </c>
      <c r="H319" s="167">
        <f t="shared" ref="H319" si="647">SUM(H320:H333)</f>
        <v>0</v>
      </c>
      <c r="I319" s="167">
        <f t="shared" ref="I319" si="648">SUM(I320:I333)</f>
        <v>0</v>
      </c>
      <c r="J319" s="167">
        <f t="shared" ref="J319" si="649">SUM(J320:J333)</f>
        <v>0</v>
      </c>
      <c r="K319" s="167">
        <f t="shared" ref="K319" si="650">SUM(K320:K333)</f>
        <v>0</v>
      </c>
      <c r="L319" s="167">
        <f t="shared" ref="L319" si="651">SUM(L320:L333)</f>
        <v>0</v>
      </c>
      <c r="M319" s="167">
        <f t="shared" ref="M319" si="652">SUM(M320:M333)</f>
        <v>0</v>
      </c>
      <c r="N319" s="167">
        <f t="shared" ref="N319" si="653">SUM(N320:N333)</f>
        <v>0</v>
      </c>
      <c r="O319" s="167">
        <f t="shared" ref="O319" si="654">SUM(O320:O333)</f>
        <v>0</v>
      </c>
      <c r="P319" s="167">
        <f t="shared" ref="P319" si="655">SUM(P320:P333)</f>
        <v>0</v>
      </c>
      <c r="Q319" s="167">
        <f t="shared" ref="Q319" si="656">SUM(Q320:Q333)</f>
        <v>0</v>
      </c>
      <c r="R319" s="167">
        <f t="shared" ref="R319" si="657">SUM(R320:R333)</f>
        <v>0</v>
      </c>
      <c r="S319" s="167">
        <f>SUM(S320:S333)</f>
        <v>0</v>
      </c>
      <c r="T319" s="167">
        <f t="shared" ref="T319" si="658">SUM(T320:T333)</f>
        <v>0</v>
      </c>
      <c r="U319" s="167">
        <f t="shared" ref="U319" si="659">SUM(U320:U333)</f>
        <v>0</v>
      </c>
      <c r="V319" s="167">
        <f t="shared" ref="V319" si="660">SUM(V320:V333)</f>
        <v>0</v>
      </c>
      <c r="W319" s="167">
        <f t="shared" ref="W319" si="661">SUM(W320:W333)</f>
        <v>0</v>
      </c>
      <c r="X319" s="167">
        <f t="shared" ref="X319" si="662">SUM(X320:X333)</f>
        <v>0</v>
      </c>
      <c r="Y319" s="167">
        <f t="shared" ref="Y319" si="663">SUM(Y320:Y333)</f>
        <v>0</v>
      </c>
      <c r="Z319" s="167">
        <f t="shared" ref="Z319" si="664">SUM(Z320:Z333)</f>
        <v>0</v>
      </c>
      <c r="AA319" s="167">
        <f t="shared" ref="AA319" si="665">SUM(AA320:AA333)</f>
        <v>0</v>
      </c>
      <c r="AB319" s="167">
        <f t="shared" ref="AB319" si="666">SUM(AB320:AB333)</f>
        <v>0</v>
      </c>
      <c r="AC319" s="167">
        <f t="shared" ref="AC319" si="667">SUM(AC320:AC333)</f>
        <v>0</v>
      </c>
      <c r="AD319" s="167">
        <f t="shared" ref="AD319" si="668">SUM(AD320:AD333)</f>
        <v>0</v>
      </c>
      <c r="AE319" s="167">
        <f t="shared" ref="AE319" si="669">SUM(AE320:AE333)</f>
        <v>0</v>
      </c>
      <c r="AF319" s="167">
        <f t="shared" si="605"/>
        <v>0</v>
      </c>
      <c r="AG319" s="167">
        <f t="shared" si="606"/>
        <v>0</v>
      </c>
      <c r="AH319" s="167">
        <f t="shared" si="607"/>
        <v>0</v>
      </c>
    </row>
    <row r="320" spans="1:34" ht="13.5" hidden="1" customHeight="1" outlineLevel="2">
      <c r="A320" s="147">
        <v>4003</v>
      </c>
      <c r="B320" s="148" t="s">
        <v>97</v>
      </c>
      <c r="C320" s="168">
        <f t="shared" ref="C320:C333" si="670">R320</f>
        <v>0</v>
      </c>
      <c r="D320" s="168">
        <f t="shared" ref="D320:D333" si="671">AE320</f>
        <v>0</v>
      </c>
      <c r="E320" s="168">
        <f>C320-D320</f>
        <v>0</v>
      </c>
      <c r="F320" s="169"/>
      <c r="G320" s="169"/>
      <c r="H320" s="169"/>
      <c r="I320" s="169"/>
      <c r="J320" s="169"/>
      <c r="K320" s="169"/>
      <c r="L320" s="169"/>
      <c r="M320" s="159"/>
      <c r="N320" s="159"/>
      <c r="O320" s="159"/>
      <c r="P320" s="159"/>
      <c r="Q320" s="159"/>
      <c r="R320" s="159">
        <f t="shared" ref="R320:R333" si="672">SUM(F320:Q320)</f>
        <v>0</v>
      </c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>
        <f t="shared" ref="AE320:AE333" si="673">SUM(S320:AD320)</f>
        <v>0</v>
      </c>
      <c r="AF320" s="167">
        <f t="shared" si="605"/>
        <v>0</v>
      </c>
      <c r="AG320" s="167">
        <f t="shared" si="606"/>
        <v>0</v>
      </c>
      <c r="AH320" s="167">
        <f t="shared" si="607"/>
        <v>0</v>
      </c>
    </row>
    <row r="321" spans="1:34" ht="13.5" hidden="1" customHeight="1" outlineLevel="2">
      <c r="A321" s="147">
        <v>4004</v>
      </c>
      <c r="B321" s="148" t="s">
        <v>99</v>
      </c>
      <c r="C321" s="168">
        <f t="shared" si="670"/>
        <v>0</v>
      </c>
      <c r="D321" s="168">
        <f t="shared" si="671"/>
        <v>0</v>
      </c>
      <c r="E321" s="168">
        <f>C321-D321</f>
        <v>0</v>
      </c>
      <c r="F321" s="170"/>
      <c r="G321" s="170"/>
      <c r="H321" s="170"/>
      <c r="I321" s="170"/>
      <c r="J321" s="170"/>
      <c r="K321" s="170"/>
      <c r="L321" s="170"/>
      <c r="M321" s="159"/>
      <c r="N321" s="159"/>
      <c r="O321" s="159"/>
      <c r="P321" s="159"/>
      <c r="Q321" s="159"/>
      <c r="R321" s="159">
        <f t="shared" si="672"/>
        <v>0</v>
      </c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>
        <f t="shared" si="673"/>
        <v>0</v>
      </c>
      <c r="AF321" s="167">
        <f t="shared" si="605"/>
        <v>0</v>
      </c>
      <c r="AG321" s="167">
        <f t="shared" si="606"/>
        <v>0</v>
      </c>
      <c r="AH321" s="167">
        <f t="shared" si="607"/>
        <v>0</v>
      </c>
    </row>
    <row r="322" spans="1:34" ht="13.5" hidden="1" customHeight="1" outlineLevel="2">
      <c r="A322" s="147">
        <v>4005</v>
      </c>
      <c r="B322" s="148" t="s">
        <v>101</v>
      </c>
      <c r="C322" s="168">
        <f t="shared" si="670"/>
        <v>0</v>
      </c>
      <c r="D322" s="168">
        <f t="shared" si="671"/>
        <v>0</v>
      </c>
      <c r="E322" s="168">
        <f t="shared" ref="E322:E326" si="674">C322-D322</f>
        <v>0</v>
      </c>
      <c r="F322" s="170"/>
      <c r="G322" s="170"/>
      <c r="H322" s="170"/>
      <c r="I322" s="170"/>
      <c r="J322" s="170"/>
      <c r="K322" s="170"/>
      <c r="L322" s="170"/>
      <c r="M322" s="159"/>
      <c r="N322" s="159"/>
      <c r="O322" s="159"/>
      <c r="P322" s="159"/>
      <c r="Q322" s="159"/>
      <c r="R322" s="159">
        <f t="shared" si="672"/>
        <v>0</v>
      </c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>
        <f t="shared" si="673"/>
        <v>0</v>
      </c>
      <c r="AF322" s="167">
        <f t="shared" si="605"/>
        <v>0</v>
      </c>
      <c r="AG322" s="167">
        <f t="shared" si="606"/>
        <v>0</v>
      </c>
      <c r="AH322" s="167">
        <f t="shared" si="607"/>
        <v>0</v>
      </c>
    </row>
    <row r="323" spans="1:34" ht="13.5" hidden="1" customHeight="1" outlineLevel="2">
      <c r="A323" s="147">
        <v>4006</v>
      </c>
      <c r="B323" s="148" t="s">
        <v>103</v>
      </c>
      <c r="C323" s="168">
        <f t="shared" si="670"/>
        <v>0</v>
      </c>
      <c r="D323" s="168">
        <f t="shared" si="671"/>
        <v>0</v>
      </c>
      <c r="E323" s="168">
        <f t="shared" si="674"/>
        <v>0</v>
      </c>
      <c r="F323" s="169"/>
      <c r="G323" s="169"/>
      <c r="H323" s="169"/>
      <c r="I323" s="169"/>
      <c r="J323" s="169"/>
      <c r="K323" s="169"/>
      <c r="L323" s="169"/>
      <c r="M323" s="159"/>
      <c r="N323" s="159"/>
      <c r="O323" s="159"/>
      <c r="P323" s="159"/>
      <c r="Q323" s="159"/>
      <c r="R323" s="159">
        <f t="shared" si="672"/>
        <v>0</v>
      </c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>
        <f t="shared" si="673"/>
        <v>0</v>
      </c>
      <c r="AF323" s="167">
        <f t="shared" si="605"/>
        <v>0</v>
      </c>
      <c r="AG323" s="167">
        <f t="shared" si="606"/>
        <v>0</v>
      </c>
      <c r="AH323" s="167">
        <f t="shared" si="607"/>
        <v>0</v>
      </c>
    </row>
    <row r="324" spans="1:34" ht="13.5" hidden="1" customHeight="1" outlineLevel="2">
      <c r="A324" s="147">
        <v>4007</v>
      </c>
      <c r="B324" s="148" t="s">
        <v>105</v>
      </c>
      <c r="C324" s="168">
        <f t="shared" si="670"/>
        <v>0</v>
      </c>
      <c r="D324" s="168">
        <f t="shared" si="671"/>
        <v>0</v>
      </c>
      <c r="E324" s="168">
        <f t="shared" si="674"/>
        <v>0</v>
      </c>
      <c r="F324" s="169"/>
      <c r="G324" s="169"/>
      <c r="H324" s="169"/>
      <c r="I324" s="169"/>
      <c r="J324" s="169"/>
      <c r="K324" s="169"/>
      <c r="L324" s="169"/>
      <c r="M324" s="159"/>
      <c r="N324" s="159"/>
      <c r="O324" s="159"/>
      <c r="P324" s="159"/>
      <c r="Q324" s="159"/>
      <c r="R324" s="159">
        <f t="shared" si="672"/>
        <v>0</v>
      </c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>
        <f t="shared" si="673"/>
        <v>0</v>
      </c>
      <c r="AF324" s="167">
        <f t="shared" si="605"/>
        <v>0</v>
      </c>
      <c r="AG324" s="167">
        <f t="shared" si="606"/>
        <v>0</v>
      </c>
      <c r="AH324" s="167">
        <f t="shared" si="607"/>
        <v>0</v>
      </c>
    </row>
    <row r="325" spans="1:34" ht="13.5" hidden="1" customHeight="1" outlineLevel="2">
      <c r="A325" s="147">
        <v>4008</v>
      </c>
      <c r="B325" s="148" t="s">
        <v>107</v>
      </c>
      <c r="C325" s="168">
        <f t="shared" si="670"/>
        <v>0</v>
      </c>
      <c r="D325" s="168">
        <f t="shared" si="671"/>
        <v>0</v>
      </c>
      <c r="E325" s="168">
        <f t="shared" si="674"/>
        <v>0</v>
      </c>
      <c r="F325" s="169"/>
      <c r="G325" s="169"/>
      <c r="H325" s="169"/>
      <c r="I325" s="169"/>
      <c r="J325" s="169"/>
      <c r="K325" s="169"/>
      <c r="L325" s="169"/>
      <c r="M325" s="159"/>
      <c r="N325" s="159"/>
      <c r="O325" s="159"/>
      <c r="P325" s="159"/>
      <c r="Q325" s="159"/>
      <c r="R325" s="159">
        <f t="shared" si="672"/>
        <v>0</v>
      </c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>
        <f t="shared" si="673"/>
        <v>0</v>
      </c>
      <c r="AF325" s="167">
        <f t="shared" si="605"/>
        <v>0</v>
      </c>
      <c r="AG325" s="167">
        <f t="shared" si="606"/>
        <v>0</v>
      </c>
      <c r="AH325" s="167">
        <f t="shared" si="607"/>
        <v>0</v>
      </c>
    </row>
    <row r="326" spans="1:34" ht="13.5" hidden="1" customHeight="1" outlineLevel="2">
      <c r="A326" s="147">
        <v>4009</v>
      </c>
      <c r="B326" s="148" t="s">
        <v>109</v>
      </c>
      <c r="C326" s="168">
        <f t="shared" si="670"/>
        <v>0</v>
      </c>
      <c r="D326" s="168">
        <f t="shared" si="671"/>
        <v>0</v>
      </c>
      <c r="E326" s="168">
        <f t="shared" si="674"/>
        <v>0</v>
      </c>
      <c r="F326" s="169"/>
      <c r="G326" s="169"/>
      <c r="H326" s="169"/>
      <c r="I326" s="169"/>
      <c r="J326" s="169"/>
      <c r="K326" s="169"/>
      <c r="L326" s="169"/>
      <c r="M326" s="159"/>
      <c r="N326" s="159"/>
      <c r="O326" s="159"/>
      <c r="P326" s="159"/>
      <c r="Q326" s="159"/>
      <c r="R326" s="159">
        <f t="shared" si="672"/>
        <v>0</v>
      </c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>
        <f t="shared" si="673"/>
        <v>0</v>
      </c>
      <c r="AF326" s="167">
        <f t="shared" si="605"/>
        <v>0</v>
      </c>
      <c r="AG326" s="167">
        <f t="shared" si="606"/>
        <v>0</v>
      </c>
      <c r="AH326" s="167">
        <f t="shared" si="607"/>
        <v>0</v>
      </c>
    </row>
    <row r="327" spans="1:34" ht="13.5" hidden="1" customHeight="1" outlineLevel="2">
      <c r="A327" s="147">
        <v>4010</v>
      </c>
      <c r="B327" s="148" t="s">
        <v>111</v>
      </c>
      <c r="C327" s="168">
        <f t="shared" si="670"/>
        <v>0</v>
      </c>
      <c r="D327" s="168">
        <f t="shared" si="671"/>
        <v>0</v>
      </c>
      <c r="E327" s="168">
        <f t="shared" ref="E327:E333" si="675">C327-D327</f>
        <v>0</v>
      </c>
      <c r="F327" s="169"/>
      <c r="G327" s="169"/>
      <c r="H327" s="169"/>
      <c r="I327" s="169"/>
      <c r="J327" s="169"/>
      <c r="K327" s="169"/>
      <c r="L327" s="169"/>
      <c r="M327" s="159"/>
      <c r="N327" s="159"/>
      <c r="O327" s="159"/>
      <c r="P327" s="159"/>
      <c r="Q327" s="159"/>
      <c r="R327" s="159">
        <f t="shared" si="672"/>
        <v>0</v>
      </c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>
        <f t="shared" si="673"/>
        <v>0</v>
      </c>
      <c r="AF327" s="167">
        <f t="shared" si="605"/>
        <v>0</v>
      </c>
      <c r="AG327" s="167">
        <f t="shared" si="606"/>
        <v>0</v>
      </c>
      <c r="AH327" s="167">
        <f t="shared" si="607"/>
        <v>0</v>
      </c>
    </row>
    <row r="328" spans="1:34" ht="13.5" hidden="1" customHeight="1" outlineLevel="2">
      <c r="A328" s="147">
        <v>4011</v>
      </c>
      <c r="B328" s="148" t="s">
        <v>113</v>
      </c>
      <c r="C328" s="168">
        <f t="shared" si="670"/>
        <v>0</v>
      </c>
      <c r="D328" s="168">
        <f t="shared" si="671"/>
        <v>0</v>
      </c>
      <c r="E328" s="168">
        <f t="shared" si="675"/>
        <v>0</v>
      </c>
      <c r="F328" s="169"/>
      <c r="G328" s="169"/>
      <c r="H328" s="169"/>
      <c r="I328" s="169"/>
      <c r="J328" s="169"/>
      <c r="K328" s="169"/>
      <c r="L328" s="169"/>
      <c r="M328" s="159"/>
      <c r="N328" s="159"/>
      <c r="O328" s="159"/>
      <c r="P328" s="159"/>
      <c r="Q328" s="159"/>
      <c r="R328" s="159">
        <f t="shared" si="672"/>
        <v>0</v>
      </c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>
        <f t="shared" si="673"/>
        <v>0</v>
      </c>
      <c r="AF328" s="167">
        <f t="shared" si="605"/>
        <v>0</v>
      </c>
      <c r="AG328" s="167">
        <f t="shared" si="606"/>
        <v>0</v>
      </c>
      <c r="AH328" s="167">
        <f t="shared" si="607"/>
        <v>0</v>
      </c>
    </row>
    <row r="329" spans="1:34" ht="13.5" hidden="1" customHeight="1" outlineLevel="2">
      <c r="A329" s="147">
        <v>4012</v>
      </c>
      <c r="B329" s="148" t="s">
        <v>115</v>
      </c>
      <c r="C329" s="168">
        <f t="shared" si="670"/>
        <v>0</v>
      </c>
      <c r="D329" s="168">
        <f t="shared" si="671"/>
        <v>0</v>
      </c>
      <c r="E329" s="168">
        <f t="shared" si="675"/>
        <v>0</v>
      </c>
      <c r="F329" s="169"/>
      <c r="G329" s="169"/>
      <c r="H329" s="169"/>
      <c r="I329" s="169"/>
      <c r="J329" s="169"/>
      <c r="K329" s="169"/>
      <c r="L329" s="169"/>
      <c r="M329" s="159"/>
      <c r="N329" s="159"/>
      <c r="O329" s="159"/>
      <c r="P329" s="159"/>
      <c r="Q329" s="159"/>
      <c r="R329" s="159">
        <f t="shared" si="672"/>
        <v>0</v>
      </c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>
        <f t="shared" si="673"/>
        <v>0</v>
      </c>
      <c r="AF329" s="167">
        <f t="shared" si="605"/>
        <v>0</v>
      </c>
      <c r="AG329" s="167">
        <f t="shared" si="606"/>
        <v>0</v>
      </c>
      <c r="AH329" s="167">
        <f t="shared" si="607"/>
        <v>0</v>
      </c>
    </row>
    <row r="330" spans="1:34" ht="13.5" hidden="1" customHeight="1" outlineLevel="2">
      <c r="A330" s="147">
        <v>4013</v>
      </c>
      <c r="B330" s="148" t="s">
        <v>116</v>
      </c>
      <c r="C330" s="168">
        <f t="shared" si="670"/>
        <v>0</v>
      </c>
      <c r="D330" s="168">
        <f t="shared" si="671"/>
        <v>0</v>
      </c>
      <c r="E330" s="168">
        <f t="shared" si="675"/>
        <v>0</v>
      </c>
      <c r="F330" s="169"/>
      <c r="G330" s="169"/>
      <c r="H330" s="169"/>
      <c r="I330" s="169"/>
      <c r="J330" s="169"/>
      <c r="K330" s="169"/>
      <c r="L330" s="169"/>
      <c r="M330" s="159"/>
      <c r="N330" s="159"/>
      <c r="O330" s="159"/>
      <c r="P330" s="159"/>
      <c r="Q330" s="159"/>
      <c r="R330" s="159">
        <f t="shared" si="672"/>
        <v>0</v>
      </c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>
        <f t="shared" si="673"/>
        <v>0</v>
      </c>
      <c r="AF330" s="167">
        <f t="shared" si="605"/>
        <v>0</v>
      </c>
      <c r="AG330" s="167">
        <f t="shared" si="606"/>
        <v>0</v>
      </c>
      <c r="AH330" s="167">
        <f t="shared" si="607"/>
        <v>0</v>
      </c>
    </row>
    <row r="331" spans="1:34" ht="13.5" hidden="1" customHeight="1" outlineLevel="2">
      <c r="A331" s="147">
        <v>4104</v>
      </c>
      <c r="B331" s="148" t="s">
        <v>118</v>
      </c>
      <c r="C331" s="168">
        <f t="shared" si="670"/>
        <v>0</v>
      </c>
      <c r="D331" s="168">
        <f t="shared" si="671"/>
        <v>0</v>
      </c>
      <c r="E331" s="168">
        <f t="shared" si="675"/>
        <v>0</v>
      </c>
      <c r="F331" s="169"/>
      <c r="G331" s="169"/>
      <c r="H331" s="169"/>
      <c r="I331" s="169"/>
      <c r="J331" s="169"/>
      <c r="K331" s="169"/>
      <c r="L331" s="169"/>
      <c r="M331" s="159"/>
      <c r="N331" s="159"/>
      <c r="O331" s="159"/>
      <c r="P331" s="159"/>
      <c r="Q331" s="159"/>
      <c r="R331" s="159">
        <f t="shared" si="672"/>
        <v>0</v>
      </c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>
        <f t="shared" si="673"/>
        <v>0</v>
      </c>
      <c r="AF331" s="167">
        <f t="shared" si="605"/>
        <v>0</v>
      </c>
      <c r="AG331" s="167">
        <f t="shared" si="606"/>
        <v>0</v>
      </c>
      <c r="AH331" s="167">
        <f t="shared" si="607"/>
        <v>0</v>
      </c>
    </row>
    <row r="332" spans="1:34" ht="13.5" hidden="1" customHeight="1" outlineLevel="2">
      <c r="A332" s="147">
        <v>4015</v>
      </c>
      <c r="B332" s="148" t="s">
        <v>120</v>
      </c>
      <c r="C332" s="168">
        <f t="shared" si="670"/>
        <v>0</v>
      </c>
      <c r="D332" s="168">
        <f t="shared" si="671"/>
        <v>0</v>
      </c>
      <c r="E332" s="168">
        <f t="shared" si="675"/>
        <v>0</v>
      </c>
      <c r="F332" s="169"/>
      <c r="G332" s="169"/>
      <c r="H332" s="169"/>
      <c r="I332" s="169"/>
      <c r="J332" s="169"/>
      <c r="K332" s="169"/>
      <c r="L332" s="169"/>
      <c r="M332" s="159"/>
      <c r="N332" s="159"/>
      <c r="O332" s="159"/>
      <c r="P332" s="159"/>
      <c r="Q332" s="159"/>
      <c r="R332" s="159">
        <f t="shared" si="672"/>
        <v>0</v>
      </c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>
        <f t="shared" si="673"/>
        <v>0</v>
      </c>
      <c r="AF332" s="167">
        <f t="shared" si="605"/>
        <v>0</v>
      </c>
      <c r="AG332" s="167">
        <f t="shared" si="606"/>
        <v>0</v>
      </c>
      <c r="AH332" s="167">
        <f t="shared" si="607"/>
        <v>0</v>
      </c>
    </row>
    <row r="333" spans="1:34" ht="13.5" hidden="1" customHeight="1" outlineLevel="2">
      <c r="A333" s="149">
        <v>4016</v>
      </c>
      <c r="B333" s="150" t="s">
        <v>122</v>
      </c>
      <c r="C333" s="168">
        <f t="shared" si="670"/>
        <v>0</v>
      </c>
      <c r="D333" s="168">
        <f t="shared" si="671"/>
        <v>0</v>
      </c>
      <c r="E333" s="168">
        <f t="shared" si="675"/>
        <v>0</v>
      </c>
      <c r="F333" s="169"/>
      <c r="G333" s="169"/>
      <c r="H333" s="169"/>
      <c r="I333" s="169"/>
      <c r="J333" s="169"/>
      <c r="K333" s="169"/>
      <c r="L333" s="169"/>
      <c r="M333" s="159"/>
      <c r="N333" s="159"/>
      <c r="O333" s="159"/>
      <c r="P333" s="159"/>
      <c r="Q333" s="159"/>
      <c r="R333" s="159">
        <f t="shared" si="672"/>
        <v>0</v>
      </c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>
        <f t="shared" si="673"/>
        <v>0</v>
      </c>
      <c r="AF333" s="167">
        <f t="shared" si="605"/>
        <v>0</v>
      </c>
      <c r="AG333" s="167">
        <f t="shared" si="606"/>
        <v>0</v>
      </c>
      <c r="AH333" s="167">
        <f t="shared" si="607"/>
        <v>0</v>
      </c>
    </row>
    <row r="334" spans="1:34" ht="13.5" hidden="1" customHeight="1" outlineLevel="1">
      <c r="A334" s="165">
        <v>5000</v>
      </c>
      <c r="B334" s="166" t="s">
        <v>358</v>
      </c>
      <c r="C334" s="167">
        <f>SUM(C335:C356)</f>
        <v>0</v>
      </c>
      <c r="D334" s="167">
        <f t="shared" ref="D334" si="676">SUM(D335:D356)</f>
        <v>0</v>
      </c>
      <c r="E334" s="167">
        <f t="shared" ref="E334" si="677">SUM(E335:E356)</f>
        <v>0</v>
      </c>
      <c r="F334" s="167">
        <f t="shared" ref="F334" si="678">SUM(F335:F356)</f>
        <v>0</v>
      </c>
      <c r="G334" s="167">
        <f t="shared" ref="G334" si="679">SUM(G335:G356)</f>
        <v>0</v>
      </c>
      <c r="H334" s="167">
        <f t="shared" ref="H334" si="680">SUM(H335:H356)</f>
        <v>0</v>
      </c>
      <c r="I334" s="167">
        <f t="shared" ref="I334" si="681">SUM(I335:I356)</f>
        <v>0</v>
      </c>
      <c r="J334" s="167">
        <f t="shared" ref="J334" si="682">SUM(J335:J356)</f>
        <v>0</v>
      </c>
      <c r="K334" s="167">
        <f t="shared" ref="K334" si="683">SUM(K335:K356)</f>
        <v>0</v>
      </c>
      <c r="L334" s="167">
        <f t="shared" ref="L334" si="684">SUM(L335:L356)</f>
        <v>0</v>
      </c>
      <c r="M334" s="167">
        <f t="shared" ref="M334" si="685">SUM(M335:M356)</f>
        <v>0</v>
      </c>
      <c r="N334" s="167">
        <f t="shared" ref="N334" si="686">SUM(N335:N356)</f>
        <v>0</v>
      </c>
      <c r="O334" s="167">
        <f t="shared" ref="O334" si="687">SUM(O335:O356)</f>
        <v>0</v>
      </c>
      <c r="P334" s="167">
        <f t="shared" ref="P334" si="688">SUM(P335:P356)</f>
        <v>0</v>
      </c>
      <c r="Q334" s="167">
        <f t="shared" ref="Q334" si="689">SUM(Q335:Q356)</f>
        <v>0</v>
      </c>
      <c r="R334" s="167">
        <f t="shared" ref="R334" si="690">SUM(R335:R356)</f>
        <v>0</v>
      </c>
      <c r="S334" s="167">
        <f t="shared" ref="S334" si="691">SUM(S335:S356)</f>
        <v>0</v>
      </c>
      <c r="T334" s="167">
        <f t="shared" ref="T334" si="692">SUM(T335:T356)</f>
        <v>0</v>
      </c>
      <c r="U334" s="167">
        <f t="shared" ref="U334" si="693">SUM(U335:U356)</f>
        <v>0</v>
      </c>
      <c r="V334" s="167">
        <f t="shared" ref="V334" si="694">SUM(V335:V356)</f>
        <v>0</v>
      </c>
      <c r="W334" s="167">
        <f t="shared" ref="W334" si="695">SUM(W335:W356)</f>
        <v>0</v>
      </c>
      <c r="X334" s="167">
        <f t="shared" ref="X334" si="696">SUM(X335:X356)</f>
        <v>0</v>
      </c>
      <c r="Y334" s="167">
        <f t="shared" ref="Y334" si="697">SUM(Y335:Y356)</f>
        <v>0</v>
      </c>
      <c r="Z334" s="167">
        <f t="shared" ref="Z334" si="698">SUM(Z335:Z356)</f>
        <v>0</v>
      </c>
      <c r="AA334" s="167">
        <f t="shared" ref="AA334" si="699">SUM(AA335:AA356)</f>
        <v>0</v>
      </c>
      <c r="AB334" s="167">
        <f t="shared" ref="AB334" si="700">SUM(AB335:AB356)</f>
        <v>0</v>
      </c>
      <c r="AC334" s="167">
        <f t="shared" ref="AC334" si="701">SUM(AC335:AC356)</f>
        <v>0</v>
      </c>
      <c r="AD334" s="167">
        <f t="shared" ref="AD334" si="702">SUM(AD335:AD356)</f>
        <v>0</v>
      </c>
      <c r="AE334" s="167">
        <f t="shared" ref="AE334" si="703">SUM(AE335:AE356)</f>
        <v>0</v>
      </c>
      <c r="AF334" s="167">
        <f t="shared" si="605"/>
        <v>0</v>
      </c>
      <c r="AG334" s="167">
        <f t="shared" si="606"/>
        <v>0</v>
      </c>
      <c r="AH334" s="167">
        <f t="shared" si="607"/>
        <v>0</v>
      </c>
    </row>
    <row r="335" spans="1:34" ht="13.5" hidden="1" customHeight="1" outlineLevel="2">
      <c r="A335" s="147">
        <v>5001</v>
      </c>
      <c r="B335" s="148" t="s">
        <v>125</v>
      </c>
      <c r="C335" s="168">
        <f t="shared" ref="C335:C356" si="704">R335</f>
        <v>0</v>
      </c>
      <c r="D335" s="168">
        <f t="shared" ref="D335:D356" si="705">AE335</f>
        <v>0</v>
      </c>
      <c r="E335" s="168">
        <f t="shared" ref="E335:E340" si="706">C335-D335</f>
        <v>0</v>
      </c>
      <c r="F335" s="169"/>
      <c r="G335" s="169"/>
      <c r="H335" s="169"/>
      <c r="I335" s="169"/>
      <c r="J335" s="169"/>
      <c r="K335" s="169"/>
      <c r="L335" s="169"/>
      <c r="M335" s="159"/>
      <c r="N335" s="159"/>
      <c r="O335" s="159"/>
      <c r="P335" s="159"/>
      <c r="Q335" s="159"/>
      <c r="R335" s="159">
        <f t="shared" ref="R335:R359" si="707">SUM(F335:Q335)</f>
        <v>0</v>
      </c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>
        <f t="shared" ref="AE335:AE359" si="708">SUM(S335:AD335)</f>
        <v>0</v>
      </c>
      <c r="AF335" s="167">
        <f t="shared" si="605"/>
        <v>0</v>
      </c>
      <c r="AG335" s="167">
        <f t="shared" si="606"/>
        <v>0</v>
      </c>
      <c r="AH335" s="167">
        <f t="shared" si="607"/>
        <v>0</v>
      </c>
    </row>
    <row r="336" spans="1:34" ht="13.5" hidden="1" customHeight="1" outlineLevel="2">
      <c r="A336" s="147">
        <v>5002</v>
      </c>
      <c r="B336" s="148" t="s">
        <v>127</v>
      </c>
      <c r="C336" s="168">
        <f t="shared" si="704"/>
        <v>0</v>
      </c>
      <c r="D336" s="168">
        <f t="shared" si="705"/>
        <v>0</v>
      </c>
      <c r="E336" s="168">
        <f t="shared" si="706"/>
        <v>0</v>
      </c>
      <c r="F336" s="169"/>
      <c r="G336" s="169"/>
      <c r="H336" s="169"/>
      <c r="I336" s="169"/>
      <c r="J336" s="169"/>
      <c r="K336" s="169"/>
      <c r="L336" s="169"/>
      <c r="M336" s="159"/>
      <c r="N336" s="159"/>
      <c r="O336" s="159"/>
      <c r="P336" s="159"/>
      <c r="Q336" s="159"/>
      <c r="R336" s="159">
        <f t="shared" si="707"/>
        <v>0</v>
      </c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>
        <f t="shared" si="708"/>
        <v>0</v>
      </c>
      <c r="AF336" s="167">
        <f t="shared" si="605"/>
        <v>0</v>
      </c>
      <c r="AG336" s="167">
        <f t="shared" si="606"/>
        <v>0</v>
      </c>
      <c r="AH336" s="167">
        <f t="shared" si="607"/>
        <v>0</v>
      </c>
    </row>
    <row r="337" spans="1:34" ht="13.5" hidden="1" customHeight="1" outlineLevel="2">
      <c r="A337" s="147">
        <v>5004</v>
      </c>
      <c r="B337" s="148" t="s">
        <v>129</v>
      </c>
      <c r="C337" s="168">
        <f t="shared" si="704"/>
        <v>0</v>
      </c>
      <c r="D337" s="168">
        <f t="shared" si="705"/>
        <v>0</v>
      </c>
      <c r="E337" s="168">
        <f t="shared" si="706"/>
        <v>0</v>
      </c>
      <c r="F337" s="169"/>
      <c r="G337" s="169"/>
      <c r="H337" s="169"/>
      <c r="I337" s="169"/>
      <c r="J337" s="169"/>
      <c r="K337" s="169"/>
      <c r="L337" s="169"/>
      <c r="M337" s="159"/>
      <c r="N337" s="159"/>
      <c r="O337" s="159"/>
      <c r="P337" s="159"/>
      <c r="Q337" s="159"/>
      <c r="R337" s="159">
        <f t="shared" si="707"/>
        <v>0</v>
      </c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>
        <f t="shared" si="708"/>
        <v>0</v>
      </c>
      <c r="AF337" s="167">
        <f t="shared" si="605"/>
        <v>0</v>
      </c>
      <c r="AG337" s="167">
        <f t="shared" si="606"/>
        <v>0</v>
      </c>
      <c r="AH337" s="167">
        <f t="shared" si="607"/>
        <v>0</v>
      </c>
    </row>
    <row r="338" spans="1:34" ht="13.5" hidden="1" customHeight="1" outlineLevel="2">
      <c r="A338" s="147">
        <v>5005</v>
      </c>
      <c r="B338" s="148" t="s">
        <v>131</v>
      </c>
      <c r="C338" s="168">
        <f t="shared" si="704"/>
        <v>0</v>
      </c>
      <c r="D338" s="168">
        <f t="shared" si="705"/>
        <v>0</v>
      </c>
      <c r="E338" s="168">
        <f t="shared" si="706"/>
        <v>0</v>
      </c>
      <c r="F338" s="169"/>
      <c r="G338" s="169"/>
      <c r="H338" s="169"/>
      <c r="I338" s="169"/>
      <c r="J338" s="169"/>
      <c r="K338" s="169"/>
      <c r="L338" s="169"/>
      <c r="M338" s="159"/>
      <c r="N338" s="159"/>
      <c r="O338" s="159"/>
      <c r="P338" s="159"/>
      <c r="Q338" s="159"/>
      <c r="R338" s="159">
        <f t="shared" si="707"/>
        <v>0</v>
      </c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>
        <f t="shared" si="708"/>
        <v>0</v>
      </c>
      <c r="AF338" s="167">
        <f t="shared" si="605"/>
        <v>0</v>
      </c>
      <c r="AG338" s="167">
        <f t="shared" si="606"/>
        <v>0</v>
      </c>
      <c r="AH338" s="167">
        <f t="shared" si="607"/>
        <v>0</v>
      </c>
    </row>
    <row r="339" spans="1:34" ht="13.5" hidden="1" customHeight="1" outlineLevel="2">
      <c r="A339" s="147">
        <v>5006</v>
      </c>
      <c r="B339" s="148" t="s">
        <v>133</v>
      </c>
      <c r="C339" s="168">
        <f t="shared" si="704"/>
        <v>0</v>
      </c>
      <c r="D339" s="168">
        <f t="shared" si="705"/>
        <v>0</v>
      </c>
      <c r="E339" s="168">
        <f t="shared" si="706"/>
        <v>0</v>
      </c>
      <c r="F339" s="169"/>
      <c r="G339" s="169"/>
      <c r="H339" s="169"/>
      <c r="I339" s="169"/>
      <c r="J339" s="169"/>
      <c r="K339" s="169"/>
      <c r="L339" s="169"/>
      <c r="M339" s="159"/>
      <c r="N339" s="159"/>
      <c r="O339" s="159"/>
      <c r="P339" s="159"/>
      <c r="Q339" s="159"/>
      <c r="R339" s="159">
        <f t="shared" si="707"/>
        <v>0</v>
      </c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>
        <f t="shared" si="708"/>
        <v>0</v>
      </c>
      <c r="AF339" s="167">
        <f t="shared" si="605"/>
        <v>0</v>
      </c>
      <c r="AG339" s="167">
        <f t="shared" si="606"/>
        <v>0</v>
      </c>
      <c r="AH339" s="167">
        <f t="shared" si="607"/>
        <v>0</v>
      </c>
    </row>
    <row r="340" spans="1:34" ht="13.5" hidden="1" customHeight="1" outlineLevel="2">
      <c r="A340" s="149">
        <v>5007</v>
      </c>
      <c r="B340" s="150" t="s">
        <v>135</v>
      </c>
      <c r="C340" s="168">
        <f t="shared" si="704"/>
        <v>0</v>
      </c>
      <c r="D340" s="168">
        <f t="shared" si="705"/>
        <v>0</v>
      </c>
      <c r="E340" s="168">
        <f t="shared" si="706"/>
        <v>0</v>
      </c>
      <c r="F340" s="169"/>
      <c r="G340" s="169"/>
      <c r="H340" s="169"/>
      <c r="I340" s="169"/>
      <c r="J340" s="169"/>
      <c r="K340" s="169"/>
      <c r="L340" s="169"/>
      <c r="M340" s="159"/>
      <c r="N340" s="159"/>
      <c r="O340" s="159"/>
      <c r="P340" s="159"/>
      <c r="Q340" s="159"/>
      <c r="R340" s="159">
        <f t="shared" si="707"/>
        <v>0</v>
      </c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>
        <f t="shared" si="708"/>
        <v>0</v>
      </c>
      <c r="AF340" s="167">
        <f t="shared" si="605"/>
        <v>0</v>
      </c>
      <c r="AG340" s="167">
        <f t="shared" si="606"/>
        <v>0</v>
      </c>
      <c r="AH340" s="167">
        <f t="shared" si="607"/>
        <v>0</v>
      </c>
    </row>
    <row r="341" spans="1:34" ht="13.5" hidden="1" customHeight="1" outlineLevel="2">
      <c r="A341" s="149">
        <v>5008</v>
      </c>
      <c r="B341" s="150" t="s">
        <v>137</v>
      </c>
      <c r="C341" s="168">
        <f t="shared" si="704"/>
        <v>0</v>
      </c>
      <c r="D341" s="168">
        <f t="shared" si="705"/>
        <v>0</v>
      </c>
      <c r="E341" s="168">
        <f t="shared" ref="E341:E352" si="709">C341-D341</f>
        <v>0</v>
      </c>
      <c r="F341" s="169"/>
      <c r="G341" s="169"/>
      <c r="H341" s="169"/>
      <c r="I341" s="169"/>
      <c r="J341" s="169"/>
      <c r="K341" s="169"/>
      <c r="L341" s="169"/>
      <c r="M341" s="159"/>
      <c r="N341" s="159"/>
      <c r="O341" s="159"/>
      <c r="P341" s="159"/>
      <c r="Q341" s="159"/>
      <c r="R341" s="159">
        <f t="shared" si="707"/>
        <v>0</v>
      </c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>
        <f t="shared" si="708"/>
        <v>0</v>
      </c>
      <c r="AF341" s="167">
        <f t="shared" si="605"/>
        <v>0</v>
      </c>
      <c r="AG341" s="167">
        <f t="shared" si="606"/>
        <v>0</v>
      </c>
      <c r="AH341" s="167">
        <f t="shared" si="607"/>
        <v>0</v>
      </c>
    </row>
    <row r="342" spans="1:34" ht="13.5" hidden="1" customHeight="1" outlineLevel="2">
      <c r="A342" s="149">
        <v>5009</v>
      </c>
      <c r="B342" s="150" t="s">
        <v>139</v>
      </c>
      <c r="C342" s="168">
        <f t="shared" si="704"/>
        <v>0</v>
      </c>
      <c r="D342" s="168">
        <f t="shared" si="705"/>
        <v>0</v>
      </c>
      <c r="E342" s="168">
        <f t="shared" si="709"/>
        <v>0</v>
      </c>
      <c r="F342" s="169"/>
      <c r="G342" s="169"/>
      <c r="H342" s="169"/>
      <c r="I342" s="169"/>
      <c r="J342" s="169"/>
      <c r="K342" s="169"/>
      <c r="L342" s="169"/>
      <c r="M342" s="159"/>
      <c r="N342" s="159"/>
      <c r="O342" s="159"/>
      <c r="P342" s="159"/>
      <c r="Q342" s="159"/>
      <c r="R342" s="159">
        <f t="shared" si="707"/>
        <v>0</v>
      </c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>
        <f t="shared" si="708"/>
        <v>0</v>
      </c>
      <c r="AF342" s="167">
        <f t="shared" si="605"/>
        <v>0</v>
      </c>
      <c r="AG342" s="167">
        <f t="shared" si="606"/>
        <v>0</v>
      </c>
      <c r="AH342" s="167">
        <f t="shared" si="607"/>
        <v>0</v>
      </c>
    </row>
    <row r="343" spans="1:34" ht="13.5" hidden="1" customHeight="1" outlineLevel="2">
      <c r="A343" s="149">
        <v>5010</v>
      </c>
      <c r="B343" s="150" t="s">
        <v>140</v>
      </c>
      <c r="C343" s="168">
        <f t="shared" si="704"/>
        <v>0</v>
      </c>
      <c r="D343" s="168">
        <f t="shared" si="705"/>
        <v>0</v>
      </c>
      <c r="E343" s="168">
        <f t="shared" si="709"/>
        <v>0</v>
      </c>
      <c r="F343" s="169"/>
      <c r="G343" s="169"/>
      <c r="H343" s="169"/>
      <c r="I343" s="169"/>
      <c r="J343" s="169"/>
      <c r="K343" s="169"/>
      <c r="L343" s="169"/>
      <c r="M343" s="159"/>
      <c r="N343" s="159"/>
      <c r="O343" s="159"/>
      <c r="P343" s="159"/>
      <c r="Q343" s="159"/>
      <c r="R343" s="159">
        <f t="shared" si="707"/>
        <v>0</v>
      </c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>
        <f t="shared" si="708"/>
        <v>0</v>
      </c>
      <c r="AF343" s="167">
        <f t="shared" si="605"/>
        <v>0</v>
      </c>
      <c r="AG343" s="167">
        <f t="shared" si="606"/>
        <v>0</v>
      </c>
      <c r="AH343" s="167">
        <f t="shared" si="607"/>
        <v>0</v>
      </c>
    </row>
    <row r="344" spans="1:34" ht="13.5" hidden="1" customHeight="1" outlineLevel="2">
      <c r="A344" s="149">
        <v>5011</v>
      </c>
      <c r="B344" s="150" t="s">
        <v>142</v>
      </c>
      <c r="C344" s="168">
        <f t="shared" si="704"/>
        <v>0</v>
      </c>
      <c r="D344" s="168">
        <f t="shared" si="705"/>
        <v>0</v>
      </c>
      <c r="E344" s="168">
        <f t="shared" si="709"/>
        <v>0</v>
      </c>
      <c r="F344" s="169"/>
      <c r="G344" s="169"/>
      <c r="H344" s="169"/>
      <c r="I344" s="169"/>
      <c r="J344" s="169"/>
      <c r="K344" s="169"/>
      <c r="L344" s="169"/>
      <c r="M344" s="159"/>
      <c r="N344" s="159"/>
      <c r="O344" s="159"/>
      <c r="P344" s="159"/>
      <c r="Q344" s="159"/>
      <c r="R344" s="159">
        <f t="shared" si="707"/>
        <v>0</v>
      </c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>
        <f t="shared" si="708"/>
        <v>0</v>
      </c>
      <c r="AF344" s="167">
        <f t="shared" si="605"/>
        <v>0</v>
      </c>
      <c r="AG344" s="167">
        <f t="shared" si="606"/>
        <v>0</v>
      </c>
      <c r="AH344" s="167">
        <f t="shared" si="607"/>
        <v>0</v>
      </c>
    </row>
    <row r="345" spans="1:34" ht="13.5" hidden="1" customHeight="1" outlineLevel="2">
      <c r="A345" s="147">
        <v>5012</v>
      </c>
      <c r="B345" s="148" t="s">
        <v>144</v>
      </c>
      <c r="C345" s="168">
        <f t="shared" si="704"/>
        <v>0</v>
      </c>
      <c r="D345" s="168">
        <f t="shared" si="705"/>
        <v>0</v>
      </c>
      <c r="E345" s="168">
        <f t="shared" si="709"/>
        <v>0</v>
      </c>
      <c r="F345" s="169"/>
      <c r="G345" s="169"/>
      <c r="H345" s="169"/>
      <c r="I345" s="169"/>
      <c r="J345" s="169"/>
      <c r="K345" s="169"/>
      <c r="L345" s="169"/>
      <c r="M345" s="159"/>
      <c r="N345" s="159"/>
      <c r="O345" s="159"/>
      <c r="P345" s="159"/>
      <c r="Q345" s="159"/>
      <c r="R345" s="159">
        <f t="shared" si="707"/>
        <v>0</v>
      </c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>
        <f t="shared" si="708"/>
        <v>0</v>
      </c>
      <c r="AF345" s="167">
        <f t="shared" si="605"/>
        <v>0</v>
      </c>
      <c r="AG345" s="167">
        <f t="shared" si="606"/>
        <v>0</v>
      </c>
      <c r="AH345" s="167">
        <f t="shared" si="607"/>
        <v>0</v>
      </c>
    </row>
    <row r="346" spans="1:34" ht="13.5" hidden="1" customHeight="1" outlineLevel="2">
      <c r="A346" s="147">
        <v>5013</v>
      </c>
      <c r="B346" s="148" t="s">
        <v>146</v>
      </c>
      <c r="C346" s="168">
        <f t="shared" si="704"/>
        <v>0</v>
      </c>
      <c r="D346" s="168">
        <f t="shared" si="705"/>
        <v>0</v>
      </c>
      <c r="E346" s="168">
        <f t="shared" si="709"/>
        <v>0</v>
      </c>
      <c r="F346" s="169"/>
      <c r="G346" s="169"/>
      <c r="H346" s="169"/>
      <c r="I346" s="169"/>
      <c r="J346" s="169"/>
      <c r="K346" s="169"/>
      <c r="L346" s="169"/>
      <c r="M346" s="159"/>
      <c r="N346" s="159"/>
      <c r="O346" s="159"/>
      <c r="P346" s="159"/>
      <c r="Q346" s="159"/>
      <c r="R346" s="159">
        <f t="shared" si="707"/>
        <v>0</v>
      </c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>
        <f t="shared" si="708"/>
        <v>0</v>
      </c>
      <c r="AF346" s="167">
        <f t="shared" si="605"/>
        <v>0</v>
      </c>
      <c r="AG346" s="167">
        <f t="shared" si="606"/>
        <v>0</v>
      </c>
      <c r="AH346" s="167">
        <f t="shared" si="607"/>
        <v>0</v>
      </c>
    </row>
    <row r="347" spans="1:34" ht="13.5" hidden="1" customHeight="1" outlineLevel="2">
      <c r="A347" s="147">
        <v>5014</v>
      </c>
      <c r="B347" s="148" t="s">
        <v>148</v>
      </c>
      <c r="C347" s="168">
        <f t="shared" si="704"/>
        <v>0</v>
      </c>
      <c r="D347" s="168">
        <f t="shared" si="705"/>
        <v>0</v>
      </c>
      <c r="E347" s="168">
        <f t="shared" si="709"/>
        <v>0</v>
      </c>
      <c r="F347" s="169"/>
      <c r="G347" s="169"/>
      <c r="H347" s="169"/>
      <c r="I347" s="169"/>
      <c r="J347" s="169"/>
      <c r="K347" s="169"/>
      <c r="L347" s="169"/>
      <c r="M347" s="159"/>
      <c r="N347" s="159"/>
      <c r="O347" s="159"/>
      <c r="P347" s="159"/>
      <c r="Q347" s="159"/>
      <c r="R347" s="159">
        <f t="shared" si="707"/>
        <v>0</v>
      </c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>
        <f t="shared" si="708"/>
        <v>0</v>
      </c>
      <c r="AF347" s="167">
        <f t="shared" si="605"/>
        <v>0</v>
      </c>
      <c r="AG347" s="167">
        <f t="shared" si="606"/>
        <v>0</v>
      </c>
      <c r="AH347" s="167">
        <f t="shared" si="607"/>
        <v>0</v>
      </c>
    </row>
    <row r="348" spans="1:34" ht="13.5" hidden="1" customHeight="1" outlineLevel="2">
      <c r="A348" s="147">
        <v>5015</v>
      </c>
      <c r="B348" s="148" t="s">
        <v>150</v>
      </c>
      <c r="C348" s="168">
        <f t="shared" si="704"/>
        <v>0</v>
      </c>
      <c r="D348" s="168">
        <f t="shared" si="705"/>
        <v>0</v>
      </c>
      <c r="E348" s="168">
        <f t="shared" si="709"/>
        <v>0</v>
      </c>
      <c r="F348" s="169"/>
      <c r="G348" s="169"/>
      <c r="H348" s="169"/>
      <c r="I348" s="169"/>
      <c r="J348" s="169"/>
      <c r="K348" s="169"/>
      <c r="L348" s="169"/>
      <c r="M348" s="159"/>
      <c r="N348" s="159"/>
      <c r="O348" s="159"/>
      <c r="P348" s="159"/>
      <c r="Q348" s="159"/>
      <c r="R348" s="159">
        <f t="shared" si="707"/>
        <v>0</v>
      </c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>
        <f t="shared" si="708"/>
        <v>0</v>
      </c>
      <c r="AF348" s="167">
        <f t="shared" si="605"/>
        <v>0</v>
      </c>
      <c r="AG348" s="167">
        <f t="shared" si="606"/>
        <v>0</v>
      </c>
      <c r="AH348" s="167">
        <f t="shared" si="607"/>
        <v>0</v>
      </c>
    </row>
    <row r="349" spans="1:34" ht="13.5" hidden="1" customHeight="1" outlineLevel="2">
      <c r="A349" s="147">
        <v>5016</v>
      </c>
      <c r="B349" s="148" t="s">
        <v>152</v>
      </c>
      <c r="C349" s="168">
        <f t="shared" si="704"/>
        <v>0</v>
      </c>
      <c r="D349" s="168">
        <f t="shared" si="705"/>
        <v>0</v>
      </c>
      <c r="E349" s="168">
        <f t="shared" si="709"/>
        <v>0</v>
      </c>
      <c r="F349" s="169"/>
      <c r="G349" s="169"/>
      <c r="H349" s="169"/>
      <c r="I349" s="169"/>
      <c r="J349" s="169"/>
      <c r="K349" s="169"/>
      <c r="L349" s="169"/>
      <c r="M349" s="159"/>
      <c r="N349" s="159"/>
      <c r="O349" s="159"/>
      <c r="P349" s="159"/>
      <c r="Q349" s="159"/>
      <c r="R349" s="159">
        <f t="shared" si="707"/>
        <v>0</v>
      </c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>
        <f t="shared" si="708"/>
        <v>0</v>
      </c>
      <c r="AF349" s="167">
        <f t="shared" si="605"/>
        <v>0</v>
      </c>
      <c r="AG349" s="167">
        <f t="shared" si="606"/>
        <v>0</v>
      </c>
      <c r="AH349" s="167">
        <f t="shared" si="607"/>
        <v>0</v>
      </c>
    </row>
    <row r="350" spans="1:34" ht="13.5" hidden="1" customHeight="1" outlineLevel="2">
      <c r="A350" s="147">
        <v>5017</v>
      </c>
      <c r="B350" s="148" t="s">
        <v>154</v>
      </c>
      <c r="C350" s="168">
        <f t="shared" si="704"/>
        <v>0</v>
      </c>
      <c r="D350" s="168">
        <f t="shared" si="705"/>
        <v>0</v>
      </c>
      <c r="E350" s="168">
        <f t="shared" si="709"/>
        <v>0</v>
      </c>
      <c r="F350" s="169"/>
      <c r="G350" s="169"/>
      <c r="H350" s="169"/>
      <c r="I350" s="169"/>
      <c r="J350" s="169"/>
      <c r="K350" s="169"/>
      <c r="L350" s="169"/>
      <c r="M350" s="159"/>
      <c r="N350" s="159"/>
      <c r="O350" s="159"/>
      <c r="P350" s="159"/>
      <c r="Q350" s="159"/>
      <c r="R350" s="159">
        <f t="shared" si="707"/>
        <v>0</v>
      </c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>
        <f t="shared" si="708"/>
        <v>0</v>
      </c>
      <c r="AF350" s="167">
        <f t="shared" si="605"/>
        <v>0</v>
      </c>
      <c r="AG350" s="167">
        <f t="shared" si="606"/>
        <v>0</v>
      </c>
      <c r="AH350" s="167">
        <f t="shared" si="607"/>
        <v>0</v>
      </c>
    </row>
    <row r="351" spans="1:34" ht="13.5" hidden="1" customHeight="1" outlineLevel="2">
      <c r="A351" s="147">
        <v>5018</v>
      </c>
      <c r="B351" s="148" t="s">
        <v>156</v>
      </c>
      <c r="C351" s="168">
        <f t="shared" si="704"/>
        <v>0</v>
      </c>
      <c r="D351" s="168">
        <f t="shared" si="705"/>
        <v>0</v>
      </c>
      <c r="E351" s="168">
        <f t="shared" si="709"/>
        <v>0</v>
      </c>
      <c r="F351" s="169"/>
      <c r="G351" s="169"/>
      <c r="H351" s="169"/>
      <c r="I351" s="169"/>
      <c r="J351" s="169"/>
      <c r="K351" s="169"/>
      <c r="L351" s="169"/>
      <c r="M351" s="159"/>
      <c r="N351" s="159"/>
      <c r="O351" s="159"/>
      <c r="P351" s="159"/>
      <c r="Q351" s="159"/>
      <c r="R351" s="159">
        <f t="shared" si="707"/>
        <v>0</v>
      </c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>
        <f t="shared" si="708"/>
        <v>0</v>
      </c>
      <c r="AF351" s="167">
        <f t="shared" si="605"/>
        <v>0</v>
      </c>
      <c r="AG351" s="167">
        <f t="shared" si="606"/>
        <v>0</v>
      </c>
      <c r="AH351" s="167">
        <f t="shared" si="607"/>
        <v>0</v>
      </c>
    </row>
    <row r="352" spans="1:34" ht="13.5" hidden="1" customHeight="1" outlineLevel="2">
      <c r="A352" s="147">
        <v>5019</v>
      </c>
      <c r="B352" s="148" t="s">
        <v>158</v>
      </c>
      <c r="C352" s="168">
        <f t="shared" si="704"/>
        <v>0</v>
      </c>
      <c r="D352" s="168">
        <f t="shared" si="705"/>
        <v>0</v>
      </c>
      <c r="E352" s="168">
        <f t="shared" si="709"/>
        <v>0</v>
      </c>
      <c r="F352" s="169"/>
      <c r="G352" s="169"/>
      <c r="H352" s="169"/>
      <c r="I352" s="169"/>
      <c r="J352" s="169"/>
      <c r="K352" s="169"/>
      <c r="L352" s="169"/>
      <c r="M352" s="159"/>
      <c r="N352" s="159"/>
      <c r="O352" s="159"/>
      <c r="P352" s="159"/>
      <c r="Q352" s="159"/>
      <c r="R352" s="159">
        <f t="shared" si="707"/>
        <v>0</v>
      </c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>
        <f t="shared" si="708"/>
        <v>0</v>
      </c>
      <c r="AF352" s="167">
        <f t="shared" si="605"/>
        <v>0</v>
      </c>
      <c r="AG352" s="167">
        <f t="shared" si="606"/>
        <v>0</v>
      </c>
      <c r="AH352" s="167">
        <f t="shared" si="607"/>
        <v>0</v>
      </c>
    </row>
    <row r="353" spans="1:34" ht="13.5" hidden="1" customHeight="1" outlineLevel="2">
      <c r="A353" s="147">
        <v>5020</v>
      </c>
      <c r="B353" s="148" t="s">
        <v>160</v>
      </c>
      <c r="C353" s="168">
        <f t="shared" si="704"/>
        <v>0</v>
      </c>
      <c r="D353" s="168">
        <f t="shared" si="705"/>
        <v>0</v>
      </c>
      <c r="E353" s="168">
        <f>C353-D353</f>
        <v>0</v>
      </c>
      <c r="F353" s="169"/>
      <c r="G353" s="169"/>
      <c r="H353" s="169"/>
      <c r="I353" s="169"/>
      <c r="J353" s="169"/>
      <c r="K353" s="169"/>
      <c r="L353" s="169"/>
      <c r="M353" s="159"/>
      <c r="N353" s="159"/>
      <c r="O353" s="159"/>
      <c r="P353" s="159"/>
      <c r="Q353" s="159"/>
      <c r="R353" s="159">
        <f t="shared" si="707"/>
        <v>0</v>
      </c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>
        <f t="shared" si="708"/>
        <v>0</v>
      </c>
      <c r="AF353" s="167">
        <f t="shared" si="605"/>
        <v>0</v>
      </c>
      <c r="AG353" s="167">
        <f t="shared" si="606"/>
        <v>0</v>
      </c>
      <c r="AH353" s="167">
        <f t="shared" si="607"/>
        <v>0</v>
      </c>
    </row>
    <row r="354" spans="1:34" ht="13.5" hidden="1" customHeight="1" outlineLevel="2">
      <c r="A354" s="147">
        <v>5021</v>
      </c>
      <c r="B354" s="148" t="s">
        <v>162</v>
      </c>
      <c r="C354" s="168">
        <f t="shared" si="704"/>
        <v>0</v>
      </c>
      <c r="D354" s="168">
        <f t="shared" si="705"/>
        <v>0</v>
      </c>
      <c r="E354" s="168">
        <f>C354-D354</f>
        <v>0</v>
      </c>
      <c r="F354" s="169"/>
      <c r="G354" s="169"/>
      <c r="H354" s="169"/>
      <c r="I354" s="169"/>
      <c r="J354" s="169"/>
      <c r="K354" s="169"/>
      <c r="L354" s="169"/>
      <c r="M354" s="159"/>
      <c r="N354" s="159"/>
      <c r="O354" s="159"/>
      <c r="P354" s="159"/>
      <c r="Q354" s="159"/>
      <c r="R354" s="159">
        <f t="shared" si="707"/>
        <v>0</v>
      </c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>
        <f t="shared" si="708"/>
        <v>0</v>
      </c>
      <c r="AF354" s="167">
        <f t="shared" si="605"/>
        <v>0</v>
      </c>
      <c r="AG354" s="167">
        <f t="shared" si="606"/>
        <v>0</v>
      </c>
      <c r="AH354" s="167">
        <f t="shared" si="607"/>
        <v>0</v>
      </c>
    </row>
    <row r="355" spans="1:34" ht="13.5" hidden="1" customHeight="1" outlineLevel="2">
      <c r="A355" s="147">
        <v>5022</v>
      </c>
      <c r="B355" s="148" t="s">
        <v>164</v>
      </c>
      <c r="C355" s="168">
        <f t="shared" si="704"/>
        <v>0</v>
      </c>
      <c r="D355" s="168">
        <f t="shared" si="705"/>
        <v>0</v>
      </c>
      <c r="E355" s="168">
        <f>C355-D355</f>
        <v>0</v>
      </c>
      <c r="F355" s="169"/>
      <c r="G355" s="169"/>
      <c r="H355" s="169"/>
      <c r="I355" s="169"/>
      <c r="J355" s="169"/>
      <c r="K355" s="169"/>
      <c r="L355" s="169"/>
      <c r="M355" s="159"/>
      <c r="N355" s="159"/>
      <c r="O355" s="159"/>
      <c r="P355" s="159"/>
      <c r="Q355" s="159"/>
      <c r="R355" s="159">
        <f t="shared" si="707"/>
        <v>0</v>
      </c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>
        <f t="shared" si="708"/>
        <v>0</v>
      </c>
      <c r="AF355" s="167">
        <f t="shared" si="605"/>
        <v>0</v>
      </c>
      <c r="AG355" s="167">
        <f t="shared" si="606"/>
        <v>0</v>
      </c>
      <c r="AH355" s="167">
        <f t="shared" si="607"/>
        <v>0</v>
      </c>
    </row>
    <row r="356" spans="1:34" ht="13.5" hidden="1" customHeight="1" outlineLevel="2">
      <c r="A356" s="149">
        <v>5023</v>
      </c>
      <c r="B356" s="150" t="s">
        <v>166</v>
      </c>
      <c r="C356" s="168">
        <f t="shared" si="704"/>
        <v>0</v>
      </c>
      <c r="D356" s="168">
        <f t="shared" si="705"/>
        <v>0</v>
      </c>
      <c r="E356" s="168">
        <f>C356-D356</f>
        <v>0</v>
      </c>
      <c r="F356" s="169"/>
      <c r="G356" s="169"/>
      <c r="H356" s="169"/>
      <c r="I356" s="169"/>
      <c r="J356" s="169"/>
      <c r="K356" s="169"/>
      <c r="L356" s="169"/>
      <c r="M356" s="159"/>
      <c r="N356" s="159"/>
      <c r="O356" s="159"/>
      <c r="P356" s="159"/>
      <c r="Q356" s="159"/>
      <c r="R356" s="159">
        <f t="shared" si="707"/>
        <v>0</v>
      </c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>
        <f t="shared" si="708"/>
        <v>0</v>
      </c>
      <c r="AF356" s="167">
        <f t="shared" si="605"/>
        <v>0</v>
      </c>
      <c r="AG356" s="167">
        <f t="shared" si="606"/>
        <v>0</v>
      </c>
      <c r="AH356" s="167">
        <f t="shared" si="607"/>
        <v>0</v>
      </c>
    </row>
    <row r="357" spans="1:34" ht="13.5" hidden="1" customHeight="1" outlineLevel="1">
      <c r="A357" s="154"/>
      <c r="B357" s="155" t="s">
        <v>321</v>
      </c>
      <c r="C357" s="156">
        <f>C358+C359</f>
        <v>0</v>
      </c>
      <c r="D357" s="156">
        <f t="shared" ref="D357" si="710">D358+D359</f>
        <v>0</v>
      </c>
      <c r="E357" s="156">
        <f t="shared" ref="E357" si="711">E358+E359</f>
        <v>0</v>
      </c>
      <c r="F357" s="156">
        <f>F358+F359</f>
        <v>0</v>
      </c>
      <c r="G357" s="156">
        <f t="shared" ref="G357" si="712">G358+G359</f>
        <v>0</v>
      </c>
      <c r="H357" s="156">
        <f t="shared" ref="H357" si="713">H358+H359</f>
        <v>0</v>
      </c>
      <c r="I357" s="156">
        <f t="shared" ref="I357" si="714">I358+I359</f>
        <v>0</v>
      </c>
      <c r="J357" s="156">
        <f t="shared" ref="J357" si="715">J358+J359</f>
        <v>0</v>
      </c>
      <c r="K357" s="156">
        <f t="shared" ref="K357" si="716">K358+K359</f>
        <v>0</v>
      </c>
      <c r="L357" s="156">
        <f t="shared" ref="L357" si="717">L358+L359</f>
        <v>0</v>
      </c>
      <c r="M357" s="156">
        <f t="shared" ref="M357" si="718">M358+M359</f>
        <v>0</v>
      </c>
      <c r="N357" s="156">
        <f t="shared" ref="N357" si="719">N358+N359</f>
        <v>0</v>
      </c>
      <c r="O357" s="156">
        <f t="shared" ref="O357" si="720">O358+O359</f>
        <v>0</v>
      </c>
      <c r="P357" s="156">
        <f t="shared" ref="P357" si="721">P358+P359</f>
        <v>0</v>
      </c>
      <c r="Q357" s="156">
        <f t="shared" ref="Q357" si="722">Q358+Q359</f>
        <v>0</v>
      </c>
      <c r="R357" s="156">
        <f t="shared" si="707"/>
        <v>0</v>
      </c>
      <c r="S357" s="156">
        <f>S358+S359</f>
        <v>0</v>
      </c>
      <c r="T357" s="156">
        <f t="shared" ref="T357" si="723">T358+T359</f>
        <v>0</v>
      </c>
      <c r="U357" s="156">
        <f t="shared" ref="U357" si="724">U358+U359</f>
        <v>0</v>
      </c>
      <c r="V357" s="156">
        <f t="shared" ref="V357" si="725">V358+V359</f>
        <v>0</v>
      </c>
      <c r="W357" s="156">
        <f t="shared" ref="W357" si="726">W358+W359</f>
        <v>0</v>
      </c>
      <c r="X357" s="156">
        <f t="shared" ref="X357" si="727">X358+X359</f>
        <v>0</v>
      </c>
      <c r="Y357" s="156">
        <f t="shared" ref="Y357" si="728">Y358+Y359</f>
        <v>0</v>
      </c>
      <c r="Z357" s="156">
        <f t="shared" ref="Z357" si="729">Z358+Z359</f>
        <v>0</v>
      </c>
      <c r="AA357" s="156">
        <f t="shared" ref="AA357" si="730">AA358+AA359</f>
        <v>0</v>
      </c>
      <c r="AB357" s="156">
        <f t="shared" ref="AB357" si="731">AB358+AB359</f>
        <v>0</v>
      </c>
      <c r="AC357" s="156">
        <f t="shared" ref="AC357" si="732">AC358+AC359</f>
        <v>0</v>
      </c>
      <c r="AD357" s="156">
        <f t="shared" ref="AD357" si="733">AD358+AD359</f>
        <v>0</v>
      </c>
      <c r="AE357" s="156">
        <f t="shared" si="708"/>
        <v>0</v>
      </c>
      <c r="AF357" s="156">
        <f>R357</f>
        <v>0</v>
      </c>
      <c r="AG357" s="156">
        <f>AE357</f>
        <v>0</v>
      </c>
      <c r="AH357" s="156">
        <f>AF357-AG357</f>
        <v>0</v>
      </c>
    </row>
    <row r="358" spans="1:34" ht="13.5" hidden="1" customHeight="1" outlineLevel="2">
      <c r="A358" s="147">
        <v>200</v>
      </c>
      <c r="B358" s="148" t="s">
        <v>215</v>
      </c>
      <c r="C358" s="168">
        <f t="shared" ref="C358:C359" si="734">R358</f>
        <v>0</v>
      </c>
      <c r="D358" s="168">
        <f t="shared" ref="D358:D359" si="735">AE358</f>
        <v>0</v>
      </c>
      <c r="E358" s="168">
        <f>C358-D358</f>
        <v>0</v>
      </c>
      <c r="F358" s="169"/>
      <c r="G358" s="169"/>
      <c r="H358" s="169"/>
      <c r="I358" s="169"/>
      <c r="J358" s="169"/>
      <c r="K358" s="169"/>
      <c r="L358" s="169"/>
      <c r="M358" s="159"/>
      <c r="N358" s="159"/>
      <c r="O358" s="159"/>
      <c r="P358" s="159"/>
      <c r="Q358" s="159"/>
      <c r="R358" s="159">
        <f t="shared" si="707"/>
        <v>0</v>
      </c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>
        <f t="shared" si="708"/>
        <v>0</v>
      </c>
      <c r="AF358" s="156">
        <f t="shared" ref="AF358:AF359" si="736">R358</f>
        <v>0</v>
      </c>
      <c r="AG358" s="156">
        <f t="shared" ref="AG358:AG359" si="737">AE358</f>
        <v>0</v>
      </c>
      <c r="AH358" s="156">
        <f t="shared" ref="AH358:AH359" si="738">AF358-AG358</f>
        <v>0</v>
      </c>
    </row>
    <row r="359" spans="1:34" ht="13.5" hidden="1" customHeight="1" outlineLevel="2">
      <c r="A359" s="147">
        <v>300</v>
      </c>
      <c r="B359" s="148" t="s">
        <v>216</v>
      </c>
      <c r="C359" s="168">
        <f t="shared" si="734"/>
        <v>0</v>
      </c>
      <c r="D359" s="168">
        <f t="shared" si="735"/>
        <v>0</v>
      </c>
      <c r="E359" s="168">
        <f>C359-D359</f>
        <v>0</v>
      </c>
      <c r="F359" s="169"/>
      <c r="G359" s="169"/>
      <c r="H359" s="169"/>
      <c r="I359" s="169"/>
      <c r="J359" s="169"/>
      <c r="K359" s="169"/>
      <c r="L359" s="169"/>
      <c r="M359" s="159"/>
      <c r="N359" s="159"/>
      <c r="O359" s="159"/>
      <c r="P359" s="159"/>
      <c r="Q359" s="159"/>
      <c r="R359" s="159">
        <f t="shared" si="707"/>
        <v>0</v>
      </c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>
        <f t="shared" si="708"/>
        <v>0</v>
      </c>
      <c r="AF359" s="156">
        <f t="shared" si="736"/>
        <v>0</v>
      </c>
      <c r="AG359" s="156">
        <f t="shared" si="737"/>
        <v>0</v>
      </c>
      <c r="AH359" s="156">
        <f t="shared" si="738"/>
        <v>0</v>
      </c>
    </row>
    <row r="360" spans="1:34" ht="13.5" customHeight="1" collapsed="1">
      <c r="A360" s="162">
        <v>5</v>
      </c>
      <c r="B360" s="163" t="s">
        <v>334</v>
      </c>
      <c r="C360" s="164">
        <f>C361+C384+C392+C408+C423+C446</f>
        <v>0</v>
      </c>
      <c r="D360" s="164">
        <f>D361+D384+D392+D408+D423+D446</f>
        <v>0</v>
      </c>
      <c r="E360" s="164">
        <f>C360-D360</f>
        <v>0</v>
      </c>
      <c r="F360" s="164">
        <f t="shared" ref="F360" si="739">F361+F384+F392+F408+F423+F446</f>
        <v>0</v>
      </c>
      <c r="G360" s="164">
        <f t="shared" ref="G360" si="740">G361+G384+G392+G408+G423+G446</f>
        <v>0</v>
      </c>
      <c r="H360" s="164">
        <f t="shared" ref="H360" si="741">H361+H384+H392+H408+H423+H446</f>
        <v>0</v>
      </c>
      <c r="I360" s="164">
        <f t="shared" ref="I360" si="742">I361+I384+I392+I408+I423+I446</f>
        <v>0</v>
      </c>
      <c r="J360" s="164">
        <f t="shared" ref="J360" si="743">J361+J384+J392+J408+J423+J446</f>
        <v>0</v>
      </c>
      <c r="K360" s="164">
        <f t="shared" ref="K360" si="744">K361+K384+K392+K408+K423+K446</f>
        <v>0</v>
      </c>
      <c r="L360" s="164">
        <f t="shared" ref="L360" si="745">L361+L384+L392+L408+L423+L446</f>
        <v>0</v>
      </c>
      <c r="M360" s="164">
        <f t="shared" ref="M360" si="746">M361+M384+M392+M408+M423+M446</f>
        <v>0</v>
      </c>
      <c r="N360" s="164">
        <f t="shared" ref="N360" si="747">N361+N384+N392+N408+N423+N446</f>
        <v>0</v>
      </c>
      <c r="O360" s="164">
        <f t="shared" ref="O360" si="748">O361+O384+O392+O408+O423+O446</f>
        <v>0</v>
      </c>
      <c r="P360" s="164">
        <f t="shared" ref="P360" si="749">P361+P384+P392+P408+P423+P446</f>
        <v>0</v>
      </c>
      <c r="Q360" s="164">
        <f t="shared" ref="Q360" si="750">Q361+Q384+Q392+Q408+Q423+Q446</f>
        <v>0</v>
      </c>
      <c r="R360" s="164">
        <f>SUM(F360:Q360)</f>
        <v>0</v>
      </c>
      <c r="S360" s="164">
        <f t="shared" ref="S360" si="751">S361+S384+S392+S408+S423+S446</f>
        <v>0</v>
      </c>
      <c r="T360" s="164">
        <f t="shared" ref="T360" si="752">T361+T384+T392+T408+T423+T446</f>
        <v>0</v>
      </c>
      <c r="U360" s="164">
        <f t="shared" ref="U360" si="753">U361+U384+U392+U408+U423+U446</f>
        <v>0</v>
      </c>
      <c r="V360" s="164">
        <f t="shared" ref="V360" si="754">V361+V384+V392+V408+V423+V446</f>
        <v>0</v>
      </c>
      <c r="W360" s="164">
        <f t="shared" ref="W360" si="755">W361+W384+W392+W408+W423+W446</f>
        <v>0</v>
      </c>
      <c r="X360" s="164">
        <f t="shared" ref="X360" si="756">X361+X384+X392+X408+X423+X446</f>
        <v>0</v>
      </c>
      <c r="Y360" s="164">
        <f t="shared" ref="Y360" si="757">Y361+Y384+Y392+Y408+Y423+Y446</f>
        <v>0</v>
      </c>
      <c r="Z360" s="164">
        <f t="shared" ref="Z360" si="758">Z361+Z384+Z392+Z408+Z423+Z446</f>
        <v>0</v>
      </c>
      <c r="AA360" s="164">
        <f t="shared" ref="AA360" si="759">AA361+AA384+AA392+AA408+AA423+AA446</f>
        <v>0</v>
      </c>
      <c r="AB360" s="164">
        <f t="shared" ref="AB360" si="760">AB361+AB384+AB392+AB408+AB423+AB446</f>
        <v>0</v>
      </c>
      <c r="AC360" s="164">
        <f t="shared" ref="AC360" si="761">AC361+AC384+AC392+AC408+AC423+AC446</f>
        <v>0</v>
      </c>
      <c r="AD360" s="164">
        <f t="shared" ref="AD360" si="762">AD361+AD384+AD392+AD408+AD423+AD446</f>
        <v>0</v>
      </c>
      <c r="AE360" s="164">
        <f>SUM(S360:AD360)</f>
        <v>0</v>
      </c>
      <c r="AF360" s="164">
        <f>R360</f>
        <v>0</v>
      </c>
      <c r="AG360" s="164">
        <f>AE360</f>
        <v>0</v>
      </c>
      <c r="AH360" s="164">
        <f>AF360-AG360</f>
        <v>0</v>
      </c>
    </row>
    <row r="361" spans="1:34" ht="13.5" hidden="1" customHeight="1" outlineLevel="1">
      <c r="A361" s="165">
        <v>1000</v>
      </c>
      <c r="B361" s="166" t="s">
        <v>342</v>
      </c>
      <c r="C361" s="167">
        <f>SUM(C362:C383)</f>
        <v>0</v>
      </c>
      <c r="D361" s="167">
        <f>SUM(D362:D383)</f>
        <v>0</v>
      </c>
      <c r="E361" s="167">
        <f>SUM(E362:E383)</f>
        <v>0</v>
      </c>
      <c r="F361" s="167">
        <f>SUM(F362:F383)</f>
        <v>0</v>
      </c>
      <c r="G361" s="167">
        <f t="shared" ref="G361" si="763">SUM(G362:G383)</f>
        <v>0</v>
      </c>
      <c r="H361" s="167">
        <f t="shared" ref="H361" si="764">SUM(H362:H383)</f>
        <v>0</v>
      </c>
      <c r="I361" s="167">
        <f t="shared" ref="I361" si="765">SUM(I362:I383)</f>
        <v>0</v>
      </c>
      <c r="J361" s="167">
        <f t="shared" ref="J361" si="766">SUM(J362:J383)</f>
        <v>0</v>
      </c>
      <c r="K361" s="167">
        <f t="shared" ref="K361" si="767">SUM(K362:K383)</f>
        <v>0</v>
      </c>
      <c r="L361" s="167">
        <f t="shared" ref="L361" si="768">SUM(L362:L383)</f>
        <v>0</v>
      </c>
      <c r="M361" s="167">
        <f t="shared" ref="M361" si="769">SUM(M362:M383)</f>
        <v>0</v>
      </c>
      <c r="N361" s="167">
        <f t="shared" ref="N361" si="770">SUM(N362:N383)</f>
        <v>0</v>
      </c>
      <c r="O361" s="167">
        <f t="shared" ref="O361" si="771">SUM(O362:O383)</f>
        <v>0</v>
      </c>
      <c r="P361" s="167">
        <f t="shared" ref="P361" si="772">SUM(P362:P383)</f>
        <v>0</v>
      </c>
      <c r="Q361" s="167">
        <f t="shared" ref="Q361" si="773">SUM(Q362:Q383)</f>
        <v>0</v>
      </c>
      <c r="R361" s="167">
        <f t="shared" ref="R361:R391" si="774">SUM(F361:Q361)</f>
        <v>0</v>
      </c>
      <c r="S361" s="167">
        <f>SUM(S362:S383)</f>
        <v>0</v>
      </c>
      <c r="T361" s="167">
        <f t="shared" ref="T361" si="775">SUM(T362:T383)</f>
        <v>0</v>
      </c>
      <c r="U361" s="167">
        <f t="shared" ref="U361" si="776">SUM(U362:U383)</f>
        <v>0</v>
      </c>
      <c r="V361" s="167">
        <f t="shared" ref="V361" si="777">SUM(V362:V383)</f>
        <v>0</v>
      </c>
      <c r="W361" s="167">
        <f t="shared" ref="W361" si="778">SUM(W362:W383)</f>
        <v>0</v>
      </c>
      <c r="X361" s="167">
        <f t="shared" ref="X361" si="779">SUM(X362:X383)</f>
        <v>0</v>
      </c>
      <c r="Y361" s="167">
        <f t="shared" ref="Y361" si="780">SUM(Y362:Y383)</f>
        <v>0</v>
      </c>
      <c r="Z361" s="167">
        <f t="shared" ref="Z361" si="781">SUM(Z362:Z383)</f>
        <v>0</v>
      </c>
      <c r="AA361" s="167">
        <f t="shared" ref="AA361" si="782">SUM(AA362:AA383)</f>
        <v>0</v>
      </c>
      <c r="AB361" s="167">
        <f t="shared" ref="AB361" si="783">SUM(AB362:AB383)</f>
        <v>0</v>
      </c>
      <c r="AC361" s="167">
        <f t="shared" ref="AC361" si="784">SUM(AC362:AC383)</f>
        <v>0</v>
      </c>
      <c r="AD361" s="167">
        <f t="shared" ref="AD361" si="785">SUM(AD362:AD383)</f>
        <v>0</v>
      </c>
      <c r="AE361" s="167">
        <f t="shared" ref="AE361:AE391" si="786">SUM(S361:AD361)</f>
        <v>0</v>
      </c>
      <c r="AF361" s="167">
        <f>R361</f>
        <v>0</v>
      </c>
      <c r="AG361" s="167">
        <f>AE361</f>
        <v>0</v>
      </c>
      <c r="AH361" s="167">
        <f>AF361-AG361</f>
        <v>0</v>
      </c>
    </row>
    <row r="362" spans="1:34" ht="13.5" hidden="1" customHeight="1" outlineLevel="2">
      <c r="A362" s="147">
        <v>1001</v>
      </c>
      <c r="B362" s="148" t="s">
        <v>15</v>
      </c>
      <c r="C362" s="168">
        <f>R362</f>
        <v>0</v>
      </c>
      <c r="D362" s="168">
        <f>AE362</f>
        <v>0</v>
      </c>
      <c r="E362" s="168">
        <f>C362-D362</f>
        <v>0</v>
      </c>
      <c r="F362" s="169"/>
      <c r="G362" s="169"/>
      <c r="H362" s="169"/>
      <c r="I362" s="169"/>
      <c r="J362" s="169"/>
      <c r="K362" s="169"/>
      <c r="L362" s="169"/>
      <c r="M362" s="159"/>
      <c r="N362" s="159"/>
      <c r="O362" s="159"/>
      <c r="P362" s="159"/>
      <c r="Q362" s="159"/>
      <c r="R362" s="159">
        <f t="shared" si="774"/>
        <v>0</v>
      </c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>
        <f t="shared" si="786"/>
        <v>0</v>
      </c>
      <c r="AF362" s="167">
        <f t="shared" ref="AF362:AF383" si="787">R362</f>
        <v>0</v>
      </c>
      <c r="AG362" s="167">
        <f t="shared" ref="AG362:AG383" si="788">AE362</f>
        <v>0</v>
      </c>
      <c r="AH362" s="167">
        <f t="shared" ref="AH362:AH383" si="789">AF362-AG362</f>
        <v>0</v>
      </c>
    </row>
    <row r="363" spans="1:34" ht="13.5" hidden="1" customHeight="1" outlineLevel="2">
      <c r="A363" s="147">
        <v>1002</v>
      </c>
      <c r="B363" s="148" t="s">
        <v>17</v>
      </c>
      <c r="C363" s="168">
        <f t="shared" ref="C363:C383" si="790">R363</f>
        <v>0</v>
      </c>
      <c r="D363" s="168">
        <f t="shared" ref="D363:D383" si="791">AE363</f>
        <v>0</v>
      </c>
      <c r="E363" s="168">
        <f t="shared" ref="E363:E383" si="792">C363-D363</f>
        <v>0</v>
      </c>
      <c r="F363" s="169"/>
      <c r="G363" s="169"/>
      <c r="H363" s="169"/>
      <c r="I363" s="169"/>
      <c r="J363" s="169"/>
      <c r="K363" s="169"/>
      <c r="L363" s="169"/>
      <c r="M363" s="159"/>
      <c r="N363" s="159"/>
      <c r="O363" s="159"/>
      <c r="P363" s="159"/>
      <c r="Q363" s="159"/>
      <c r="R363" s="159">
        <f t="shared" si="774"/>
        <v>0</v>
      </c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>
        <f t="shared" si="786"/>
        <v>0</v>
      </c>
      <c r="AF363" s="167">
        <f t="shared" si="787"/>
        <v>0</v>
      </c>
      <c r="AG363" s="167">
        <f t="shared" si="788"/>
        <v>0</v>
      </c>
      <c r="AH363" s="167">
        <f t="shared" si="789"/>
        <v>0</v>
      </c>
    </row>
    <row r="364" spans="1:34" ht="13.5" hidden="1" customHeight="1" outlineLevel="2">
      <c r="A364" s="147">
        <v>1003</v>
      </c>
      <c r="B364" s="148" t="s">
        <v>19</v>
      </c>
      <c r="C364" s="168">
        <f t="shared" si="790"/>
        <v>0</v>
      </c>
      <c r="D364" s="168">
        <f t="shared" si="791"/>
        <v>0</v>
      </c>
      <c r="E364" s="168">
        <f t="shared" si="792"/>
        <v>0</v>
      </c>
      <c r="F364" s="169"/>
      <c r="G364" s="169"/>
      <c r="H364" s="169"/>
      <c r="I364" s="169"/>
      <c r="J364" s="169"/>
      <c r="K364" s="169"/>
      <c r="L364" s="169"/>
      <c r="M364" s="159"/>
      <c r="N364" s="159"/>
      <c r="O364" s="159"/>
      <c r="P364" s="159"/>
      <c r="Q364" s="159"/>
      <c r="R364" s="159">
        <f t="shared" si="774"/>
        <v>0</v>
      </c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>
        <f t="shared" si="786"/>
        <v>0</v>
      </c>
      <c r="AF364" s="167">
        <f t="shared" si="787"/>
        <v>0</v>
      </c>
      <c r="AG364" s="167">
        <f t="shared" si="788"/>
        <v>0</v>
      </c>
      <c r="AH364" s="167">
        <f t="shared" si="789"/>
        <v>0</v>
      </c>
    </row>
    <row r="365" spans="1:34" ht="13.5" hidden="1" customHeight="1" outlineLevel="2">
      <c r="A365" s="147">
        <v>1004</v>
      </c>
      <c r="B365" s="148" t="s">
        <v>21</v>
      </c>
      <c r="C365" s="168">
        <f t="shared" si="790"/>
        <v>0</v>
      </c>
      <c r="D365" s="168">
        <f t="shared" si="791"/>
        <v>0</v>
      </c>
      <c r="E365" s="168">
        <f t="shared" si="792"/>
        <v>0</v>
      </c>
      <c r="F365" s="169"/>
      <c r="G365" s="169"/>
      <c r="H365" s="169"/>
      <c r="I365" s="169"/>
      <c r="J365" s="169"/>
      <c r="K365" s="169"/>
      <c r="L365" s="169"/>
      <c r="M365" s="159"/>
      <c r="N365" s="159"/>
      <c r="O365" s="159"/>
      <c r="P365" s="159"/>
      <c r="Q365" s="159"/>
      <c r="R365" s="159">
        <f t="shared" si="774"/>
        <v>0</v>
      </c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>
        <f t="shared" si="786"/>
        <v>0</v>
      </c>
      <c r="AF365" s="167">
        <f t="shared" si="787"/>
        <v>0</v>
      </c>
      <c r="AG365" s="167">
        <f t="shared" si="788"/>
        <v>0</v>
      </c>
      <c r="AH365" s="167">
        <f t="shared" si="789"/>
        <v>0</v>
      </c>
    </row>
    <row r="366" spans="1:34" ht="13.5" hidden="1" customHeight="1" outlineLevel="2">
      <c r="A366" s="147">
        <v>1005</v>
      </c>
      <c r="B366" s="148" t="s">
        <v>23</v>
      </c>
      <c r="C366" s="168">
        <f t="shared" si="790"/>
        <v>0</v>
      </c>
      <c r="D366" s="168">
        <f t="shared" si="791"/>
        <v>0</v>
      </c>
      <c r="E366" s="168">
        <f t="shared" si="792"/>
        <v>0</v>
      </c>
      <c r="F366" s="169"/>
      <c r="G366" s="169"/>
      <c r="H366" s="169"/>
      <c r="I366" s="169"/>
      <c r="J366" s="169"/>
      <c r="K366" s="169"/>
      <c r="L366" s="169"/>
      <c r="M366" s="159"/>
      <c r="N366" s="159"/>
      <c r="O366" s="159"/>
      <c r="P366" s="159"/>
      <c r="Q366" s="159"/>
      <c r="R366" s="159">
        <f t="shared" si="774"/>
        <v>0</v>
      </c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>
        <f t="shared" si="786"/>
        <v>0</v>
      </c>
      <c r="AF366" s="167">
        <f t="shared" si="787"/>
        <v>0</v>
      </c>
      <c r="AG366" s="167">
        <f t="shared" si="788"/>
        <v>0</v>
      </c>
      <c r="AH366" s="167">
        <f t="shared" si="789"/>
        <v>0</v>
      </c>
    </row>
    <row r="367" spans="1:34" ht="13.5" hidden="1" customHeight="1" outlineLevel="2">
      <c r="A367" s="147">
        <v>1006</v>
      </c>
      <c r="B367" s="148" t="s">
        <v>25</v>
      </c>
      <c r="C367" s="168">
        <f t="shared" si="790"/>
        <v>0</v>
      </c>
      <c r="D367" s="168">
        <f t="shared" si="791"/>
        <v>0</v>
      </c>
      <c r="E367" s="168">
        <f t="shared" si="792"/>
        <v>0</v>
      </c>
      <c r="F367" s="169"/>
      <c r="G367" s="169"/>
      <c r="H367" s="169"/>
      <c r="I367" s="169"/>
      <c r="J367" s="169"/>
      <c r="K367" s="169"/>
      <c r="L367" s="169"/>
      <c r="M367" s="159"/>
      <c r="N367" s="159"/>
      <c r="O367" s="159"/>
      <c r="P367" s="159"/>
      <c r="Q367" s="159"/>
      <c r="R367" s="159">
        <f t="shared" si="774"/>
        <v>0</v>
      </c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>
        <f t="shared" si="786"/>
        <v>0</v>
      </c>
      <c r="AF367" s="167">
        <f t="shared" si="787"/>
        <v>0</v>
      </c>
      <c r="AG367" s="167">
        <f t="shared" si="788"/>
        <v>0</v>
      </c>
      <c r="AH367" s="167">
        <f t="shared" si="789"/>
        <v>0</v>
      </c>
    </row>
    <row r="368" spans="1:34" ht="13.5" hidden="1" customHeight="1" outlineLevel="2">
      <c r="A368" s="147">
        <v>1007</v>
      </c>
      <c r="B368" s="148" t="s">
        <v>27</v>
      </c>
      <c r="C368" s="168">
        <f t="shared" si="790"/>
        <v>0</v>
      </c>
      <c r="D368" s="168">
        <f t="shared" si="791"/>
        <v>0</v>
      </c>
      <c r="E368" s="168">
        <f t="shared" si="792"/>
        <v>0</v>
      </c>
      <c r="F368" s="169"/>
      <c r="G368" s="169"/>
      <c r="H368" s="169"/>
      <c r="I368" s="169"/>
      <c r="J368" s="169"/>
      <c r="K368" s="169"/>
      <c r="L368" s="169"/>
      <c r="M368" s="159"/>
      <c r="N368" s="159"/>
      <c r="O368" s="159"/>
      <c r="P368" s="159"/>
      <c r="Q368" s="159"/>
      <c r="R368" s="159">
        <f t="shared" si="774"/>
        <v>0</v>
      </c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>
        <f t="shared" si="786"/>
        <v>0</v>
      </c>
      <c r="AF368" s="167">
        <f t="shared" si="787"/>
        <v>0</v>
      </c>
      <c r="AG368" s="167">
        <f t="shared" si="788"/>
        <v>0</v>
      </c>
      <c r="AH368" s="167">
        <f t="shared" si="789"/>
        <v>0</v>
      </c>
    </row>
    <row r="369" spans="1:34" hidden="1" outlineLevel="2">
      <c r="A369" s="147">
        <v>1008</v>
      </c>
      <c r="B369" s="148" t="s">
        <v>29</v>
      </c>
      <c r="C369" s="168">
        <f t="shared" si="790"/>
        <v>0</v>
      </c>
      <c r="D369" s="168">
        <f t="shared" si="791"/>
        <v>0</v>
      </c>
      <c r="E369" s="168">
        <f t="shared" si="792"/>
        <v>0</v>
      </c>
      <c r="F369" s="169"/>
      <c r="G369" s="169"/>
      <c r="H369" s="169"/>
      <c r="I369" s="169"/>
      <c r="J369" s="169"/>
      <c r="K369" s="169"/>
      <c r="L369" s="169"/>
      <c r="M369" s="159"/>
      <c r="N369" s="159"/>
      <c r="O369" s="159"/>
      <c r="P369" s="159"/>
      <c r="Q369" s="159"/>
      <c r="R369" s="159">
        <f t="shared" si="774"/>
        <v>0</v>
      </c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>
        <f t="shared" si="786"/>
        <v>0</v>
      </c>
      <c r="AF369" s="167">
        <f t="shared" si="787"/>
        <v>0</v>
      </c>
      <c r="AG369" s="167">
        <f t="shared" si="788"/>
        <v>0</v>
      </c>
      <c r="AH369" s="167">
        <f t="shared" si="789"/>
        <v>0</v>
      </c>
    </row>
    <row r="370" spans="1:34" ht="13.5" hidden="1" customHeight="1" outlineLevel="2">
      <c r="A370" s="147">
        <v>1009</v>
      </c>
      <c r="B370" s="148" t="s">
        <v>31</v>
      </c>
      <c r="C370" s="168">
        <f t="shared" si="790"/>
        <v>0</v>
      </c>
      <c r="D370" s="168">
        <f t="shared" si="791"/>
        <v>0</v>
      </c>
      <c r="E370" s="168">
        <f t="shared" si="792"/>
        <v>0</v>
      </c>
      <c r="F370" s="169"/>
      <c r="G370" s="169"/>
      <c r="H370" s="169"/>
      <c r="I370" s="169"/>
      <c r="J370" s="169"/>
      <c r="K370" s="169"/>
      <c r="L370" s="169"/>
      <c r="M370" s="159"/>
      <c r="N370" s="159"/>
      <c r="O370" s="159"/>
      <c r="P370" s="159"/>
      <c r="Q370" s="159"/>
      <c r="R370" s="159">
        <f t="shared" si="774"/>
        <v>0</v>
      </c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>
        <f t="shared" si="786"/>
        <v>0</v>
      </c>
      <c r="AF370" s="167">
        <f t="shared" si="787"/>
        <v>0</v>
      </c>
      <c r="AG370" s="167">
        <f t="shared" si="788"/>
        <v>0</v>
      </c>
      <c r="AH370" s="167">
        <f t="shared" si="789"/>
        <v>0</v>
      </c>
    </row>
    <row r="371" spans="1:34" ht="13.5" hidden="1" customHeight="1" outlineLevel="2">
      <c r="A371" s="147">
        <v>1010</v>
      </c>
      <c r="B371" s="148" t="s">
        <v>33</v>
      </c>
      <c r="C371" s="168">
        <f t="shared" si="790"/>
        <v>0</v>
      </c>
      <c r="D371" s="168">
        <f t="shared" si="791"/>
        <v>0</v>
      </c>
      <c r="E371" s="168">
        <f t="shared" si="792"/>
        <v>0</v>
      </c>
      <c r="F371" s="169"/>
      <c r="G371" s="169"/>
      <c r="H371" s="169"/>
      <c r="I371" s="169"/>
      <c r="J371" s="169"/>
      <c r="K371" s="169"/>
      <c r="L371" s="169"/>
      <c r="M371" s="159"/>
      <c r="N371" s="159"/>
      <c r="O371" s="159"/>
      <c r="P371" s="159"/>
      <c r="Q371" s="159"/>
      <c r="R371" s="159">
        <f t="shared" si="774"/>
        <v>0</v>
      </c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>
        <f t="shared" si="786"/>
        <v>0</v>
      </c>
      <c r="AF371" s="167">
        <f t="shared" si="787"/>
        <v>0</v>
      </c>
      <c r="AG371" s="167">
        <f t="shared" si="788"/>
        <v>0</v>
      </c>
      <c r="AH371" s="167">
        <f t="shared" si="789"/>
        <v>0</v>
      </c>
    </row>
    <row r="372" spans="1:34" ht="13.5" hidden="1" customHeight="1" outlineLevel="2">
      <c r="A372" s="147">
        <v>1011</v>
      </c>
      <c r="B372" s="148" t="s">
        <v>35</v>
      </c>
      <c r="C372" s="168">
        <f t="shared" si="790"/>
        <v>0</v>
      </c>
      <c r="D372" s="168">
        <f t="shared" si="791"/>
        <v>0</v>
      </c>
      <c r="E372" s="168">
        <f t="shared" si="792"/>
        <v>0</v>
      </c>
      <c r="F372" s="169"/>
      <c r="G372" s="169"/>
      <c r="H372" s="169"/>
      <c r="I372" s="169"/>
      <c r="J372" s="169"/>
      <c r="K372" s="169"/>
      <c r="L372" s="169"/>
      <c r="M372" s="159"/>
      <c r="N372" s="159"/>
      <c r="O372" s="159"/>
      <c r="P372" s="159"/>
      <c r="Q372" s="159"/>
      <c r="R372" s="159">
        <f t="shared" si="774"/>
        <v>0</v>
      </c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>
        <f t="shared" si="786"/>
        <v>0</v>
      </c>
      <c r="AF372" s="167">
        <f t="shared" si="787"/>
        <v>0</v>
      </c>
      <c r="AG372" s="167">
        <f t="shared" si="788"/>
        <v>0</v>
      </c>
      <c r="AH372" s="167">
        <f t="shared" si="789"/>
        <v>0</v>
      </c>
    </row>
    <row r="373" spans="1:34" ht="13.5" hidden="1" customHeight="1" outlineLevel="2">
      <c r="A373" s="147">
        <v>1012</v>
      </c>
      <c r="B373" s="148" t="s">
        <v>37</v>
      </c>
      <c r="C373" s="168">
        <f t="shared" si="790"/>
        <v>0</v>
      </c>
      <c r="D373" s="168">
        <f t="shared" si="791"/>
        <v>0</v>
      </c>
      <c r="E373" s="168">
        <f t="shared" si="792"/>
        <v>0</v>
      </c>
      <c r="F373" s="169"/>
      <c r="G373" s="169"/>
      <c r="H373" s="169"/>
      <c r="I373" s="169"/>
      <c r="J373" s="169"/>
      <c r="K373" s="169"/>
      <c r="L373" s="169"/>
      <c r="M373" s="159"/>
      <c r="N373" s="159"/>
      <c r="O373" s="159"/>
      <c r="P373" s="159"/>
      <c r="Q373" s="159"/>
      <c r="R373" s="159">
        <f t="shared" si="774"/>
        <v>0</v>
      </c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>
        <f t="shared" si="786"/>
        <v>0</v>
      </c>
      <c r="AF373" s="167">
        <f t="shared" si="787"/>
        <v>0</v>
      </c>
      <c r="AG373" s="167">
        <f t="shared" si="788"/>
        <v>0</v>
      </c>
      <c r="AH373" s="167">
        <f t="shared" si="789"/>
        <v>0</v>
      </c>
    </row>
    <row r="374" spans="1:34" ht="13.5" hidden="1" customHeight="1" outlineLevel="2">
      <c r="A374" s="147">
        <v>1013</v>
      </c>
      <c r="B374" s="148" t="s">
        <v>39</v>
      </c>
      <c r="C374" s="168">
        <f t="shared" si="790"/>
        <v>0</v>
      </c>
      <c r="D374" s="168">
        <f t="shared" si="791"/>
        <v>0</v>
      </c>
      <c r="E374" s="168">
        <f t="shared" si="792"/>
        <v>0</v>
      </c>
      <c r="F374" s="169"/>
      <c r="G374" s="169"/>
      <c r="H374" s="169"/>
      <c r="I374" s="169"/>
      <c r="J374" s="169"/>
      <c r="K374" s="169"/>
      <c r="L374" s="169"/>
      <c r="M374" s="159"/>
      <c r="N374" s="159"/>
      <c r="O374" s="159"/>
      <c r="P374" s="159"/>
      <c r="Q374" s="159"/>
      <c r="R374" s="159">
        <f t="shared" si="774"/>
        <v>0</v>
      </c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>
        <f t="shared" si="786"/>
        <v>0</v>
      </c>
      <c r="AF374" s="167">
        <f t="shared" si="787"/>
        <v>0</v>
      </c>
      <c r="AG374" s="167">
        <f t="shared" si="788"/>
        <v>0</v>
      </c>
      <c r="AH374" s="167">
        <f t="shared" si="789"/>
        <v>0</v>
      </c>
    </row>
    <row r="375" spans="1:34" ht="13.5" hidden="1" customHeight="1" outlineLevel="2">
      <c r="A375" s="147">
        <v>1014</v>
      </c>
      <c r="B375" s="148" t="s">
        <v>41</v>
      </c>
      <c r="C375" s="168">
        <f t="shared" si="790"/>
        <v>0</v>
      </c>
      <c r="D375" s="168">
        <f t="shared" si="791"/>
        <v>0</v>
      </c>
      <c r="E375" s="168">
        <f t="shared" si="792"/>
        <v>0</v>
      </c>
      <c r="F375" s="169"/>
      <c r="G375" s="169"/>
      <c r="H375" s="169"/>
      <c r="I375" s="169"/>
      <c r="J375" s="169"/>
      <c r="K375" s="169"/>
      <c r="L375" s="169"/>
      <c r="M375" s="159"/>
      <c r="N375" s="159"/>
      <c r="O375" s="159"/>
      <c r="P375" s="159"/>
      <c r="Q375" s="159"/>
      <c r="R375" s="159">
        <f t="shared" si="774"/>
        <v>0</v>
      </c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>
        <f t="shared" si="786"/>
        <v>0</v>
      </c>
      <c r="AF375" s="167">
        <f t="shared" si="787"/>
        <v>0</v>
      </c>
      <c r="AG375" s="167">
        <f t="shared" si="788"/>
        <v>0</v>
      </c>
      <c r="AH375" s="167">
        <f t="shared" si="789"/>
        <v>0</v>
      </c>
    </row>
    <row r="376" spans="1:34" ht="13.5" hidden="1" customHeight="1" outlineLevel="2">
      <c r="A376" s="147">
        <v>1015</v>
      </c>
      <c r="B376" s="148" t="s">
        <v>43</v>
      </c>
      <c r="C376" s="168">
        <f t="shared" si="790"/>
        <v>0</v>
      </c>
      <c r="D376" s="168">
        <f t="shared" si="791"/>
        <v>0</v>
      </c>
      <c r="E376" s="168">
        <f t="shared" si="792"/>
        <v>0</v>
      </c>
      <c r="F376" s="169"/>
      <c r="G376" s="169"/>
      <c r="H376" s="169"/>
      <c r="I376" s="169"/>
      <c r="J376" s="169"/>
      <c r="K376" s="169"/>
      <c r="L376" s="169"/>
      <c r="M376" s="159"/>
      <c r="N376" s="159"/>
      <c r="O376" s="159"/>
      <c r="P376" s="159"/>
      <c r="Q376" s="159"/>
      <c r="R376" s="159">
        <f t="shared" si="774"/>
        <v>0</v>
      </c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>
        <f t="shared" si="786"/>
        <v>0</v>
      </c>
      <c r="AF376" s="167">
        <f t="shared" si="787"/>
        <v>0</v>
      </c>
      <c r="AG376" s="167">
        <f t="shared" si="788"/>
        <v>0</v>
      </c>
      <c r="AH376" s="167">
        <f t="shared" si="789"/>
        <v>0</v>
      </c>
    </row>
    <row r="377" spans="1:34" ht="13.5" hidden="1" customHeight="1" outlineLevel="2">
      <c r="A377" s="147">
        <v>1016</v>
      </c>
      <c r="B377" s="148" t="s">
        <v>45</v>
      </c>
      <c r="C377" s="168">
        <f t="shared" si="790"/>
        <v>0</v>
      </c>
      <c r="D377" s="168">
        <f t="shared" si="791"/>
        <v>0</v>
      </c>
      <c r="E377" s="168">
        <f t="shared" si="792"/>
        <v>0</v>
      </c>
      <c r="F377" s="169"/>
      <c r="G377" s="169"/>
      <c r="H377" s="169"/>
      <c r="I377" s="169"/>
      <c r="J377" s="169"/>
      <c r="K377" s="169"/>
      <c r="L377" s="169"/>
      <c r="M377" s="159"/>
      <c r="N377" s="159"/>
      <c r="O377" s="159"/>
      <c r="P377" s="159"/>
      <c r="Q377" s="159"/>
      <c r="R377" s="159">
        <f t="shared" si="774"/>
        <v>0</v>
      </c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>
        <f t="shared" si="786"/>
        <v>0</v>
      </c>
      <c r="AF377" s="167">
        <f t="shared" si="787"/>
        <v>0</v>
      </c>
      <c r="AG377" s="167">
        <f t="shared" si="788"/>
        <v>0</v>
      </c>
      <c r="AH377" s="167">
        <f t="shared" si="789"/>
        <v>0</v>
      </c>
    </row>
    <row r="378" spans="1:34" ht="13.5" hidden="1" customHeight="1" outlineLevel="2">
      <c r="A378" s="147">
        <v>1017</v>
      </c>
      <c r="B378" s="148" t="s">
        <v>47</v>
      </c>
      <c r="C378" s="168">
        <f t="shared" si="790"/>
        <v>0</v>
      </c>
      <c r="D378" s="168">
        <f t="shared" si="791"/>
        <v>0</v>
      </c>
      <c r="E378" s="168">
        <f t="shared" si="792"/>
        <v>0</v>
      </c>
      <c r="F378" s="169"/>
      <c r="G378" s="169"/>
      <c r="H378" s="169"/>
      <c r="I378" s="169"/>
      <c r="J378" s="169"/>
      <c r="K378" s="169"/>
      <c r="L378" s="169"/>
      <c r="M378" s="159"/>
      <c r="N378" s="159"/>
      <c r="O378" s="159"/>
      <c r="P378" s="159"/>
      <c r="Q378" s="159"/>
      <c r="R378" s="159">
        <f t="shared" si="774"/>
        <v>0</v>
      </c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>
        <f t="shared" si="786"/>
        <v>0</v>
      </c>
      <c r="AF378" s="167">
        <f t="shared" si="787"/>
        <v>0</v>
      </c>
      <c r="AG378" s="167">
        <f t="shared" si="788"/>
        <v>0</v>
      </c>
      <c r="AH378" s="167">
        <f t="shared" si="789"/>
        <v>0</v>
      </c>
    </row>
    <row r="379" spans="1:34" ht="13.5" hidden="1" customHeight="1" outlineLevel="2">
      <c r="A379" s="147">
        <v>1018</v>
      </c>
      <c r="B379" s="148" t="s">
        <v>49</v>
      </c>
      <c r="C379" s="168">
        <f t="shared" si="790"/>
        <v>0</v>
      </c>
      <c r="D379" s="168">
        <f t="shared" si="791"/>
        <v>0</v>
      </c>
      <c r="E379" s="168">
        <f t="shared" si="792"/>
        <v>0</v>
      </c>
      <c r="F379" s="169"/>
      <c r="G379" s="169"/>
      <c r="H379" s="169"/>
      <c r="I379" s="169"/>
      <c r="J379" s="169"/>
      <c r="K379" s="169"/>
      <c r="L379" s="169"/>
      <c r="M379" s="159"/>
      <c r="N379" s="159"/>
      <c r="O379" s="159"/>
      <c r="P379" s="159"/>
      <c r="Q379" s="159"/>
      <c r="R379" s="159">
        <f t="shared" si="774"/>
        <v>0</v>
      </c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>
        <f t="shared" si="786"/>
        <v>0</v>
      </c>
      <c r="AF379" s="167">
        <f t="shared" si="787"/>
        <v>0</v>
      </c>
      <c r="AG379" s="167">
        <f t="shared" si="788"/>
        <v>0</v>
      </c>
      <c r="AH379" s="167">
        <f t="shared" si="789"/>
        <v>0</v>
      </c>
    </row>
    <row r="380" spans="1:34" ht="13.5" hidden="1" customHeight="1" outlineLevel="2">
      <c r="A380" s="147">
        <v>1019</v>
      </c>
      <c r="B380" s="148" t="s">
        <v>51</v>
      </c>
      <c r="C380" s="168">
        <f t="shared" si="790"/>
        <v>0</v>
      </c>
      <c r="D380" s="168">
        <f t="shared" si="791"/>
        <v>0</v>
      </c>
      <c r="E380" s="168">
        <f t="shared" si="792"/>
        <v>0</v>
      </c>
      <c r="F380" s="169"/>
      <c r="G380" s="169"/>
      <c r="H380" s="169"/>
      <c r="I380" s="169"/>
      <c r="J380" s="169"/>
      <c r="K380" s="169"/>
      <c r="L380" s="169"/>
      <c r="M380" s="159"/>
      <c r="N380" s="159"/>
      <c r="O380" s="159"/>
      <c r="P380" s="159"/>
      <c r="Q380" s="159"/>
      <c r="R380" s="159">
        <f t="shared" si="774"/>
        <v>0</v>
      </c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>
        <f t="shared" si="786"/>
        <v>0</v>
      </c>
      <c r="AF380" s="167">
        <f t="shared" si="787"/>
        <v>0</v>
      </c>
      <c r="AG380" s="167">
        <f t="shared" si="788"/>
        <v>0</v>
      </c>
      <c r="AH380" s="167">
        <f t="shared" si="789"/>
        <v>0</v>
      </c>
    </row>
    <row r="381" spans="1:34" ht="13.5" hidden="1" customHeight="1" outlineLevel="2">
      <c r="A381" s="147">
        <v>1020</v>
      </c>
      <c r="B381" s="148" t="s">
        <v>53</v>
      </c>
      <c r="C381" s="168">
        <f t="shared" si="790"/>
        <v>0</v>
      </c>
      <c r="D381" s="168">
        <f t="shared" si="791"/>
        <v>0</v>
      </c>
      <c r="E381" s="168">
        <f t="shared" si="792"/>
        <v>0</v>
      </c>
      <c r="F381" s="169"/>
      <c r="G381" s="169"/>
      <c r="H381" s="169"/>
      <c r="I381" s="169"/>
      <c r="J381" s="169"/>
      <c r="K381" s="169"/>
      <c r="L381" s="169"/>
      <c r="M381" s="159"/>
      <c r="N381" s="159"/>
      <c r="O381" s="159"/>
      <c r="P381" s="159"/>
      <c r="Q381" s="159"/>
      <c r="R381" s="159">
        <f t="shared" si="774"/>
        <v>0</v>
      </c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>
        <f t="shared" si="786"/>
        <v>0</v>
      </c>
      <c r="AF381" s="167">
        <f t="shared" si="787"/>
        <v>0</v>
      </c>
      <c r="AG381" s="167">
        <f t="shared" si="788"/>
        <v>0</v>
      </c>
      <c r="AH381" s="167">
        <f t="shared" si="789"/>
        <v>0</v>
      </c>
    </row>
    <row r="382" spans="1:34" ht="13.5" hidden="1" customHeight="1" outlineLevel="2">
      <c r="A382" s="147">
        <v>1021</v>
      </c>
      <c r="B382" s="148" t="s">
        <v>55</v>
      </c>
      <c r="C382" s="168">
        <f t="shared" si="790"/>
        <v>0</v>
      </c>
      <c r="D382" s="168">
        <f t="shared" si="791"/>
        <v>0</v>
      </c>
      <c r="E382" s="168">
        <f t="shared" si="792"/>
        <v>0</v>
      </c>
      <c r="F382" s="169"/>
      <c r="G382" s="169"/>
      <c r="H382" s="169"/>
      <c r="I382" s="169"/>
      <c r="J382" s="169"/>
      <c r="K382" s="169"/>
      <c r="L382" s="169"/>
      <c r="M382" s="159"/>
      <c r="N382" s="159"/>
      <c r="O382" s="159"/>
      <c r="P382" s="159"/>
      <c r="Q382" s="159"/>
      <c r="R382" s="159">
        <f t="shared" si="774"/>
        <v>0</v>
      </c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>
        <f t="shared" si="786"/>
        <v>0</v>
      </c>
      <c r="AF382" s="167">
        <f t="shared" si="787"/>
        <v>0</v>
      </c>
      <c r="AG382" s="167">
        <f t="shared" si="788"/>
        <v>0</v>
      </c>
      <c r="AH382" s="167">
        <f t="shared" si="789"/>
        <v>0</v>
      </c>
    </row>
    <row r="383" spans="1:34" ht="13.5" hidden="1" customHeight="1" outlineLevel="2">
      <c r="A383" s="149">
        <v>1022</v>
      </c>
      <c r="B383" s="150" t="s">
        <v>57</v>
      </c>
      <c r="C383" s="168">
        <f t="shared" si="790"/>
        <v>0</v>
      </c>
      <c r="D383" s="168">
        <f t="shared" si="791"/>
        <v>0</v>
      </c>
      <c r="E383" s="168">
        <f t="shared" si="792"/>
        <v>0</v>
      </c>
      <c r="F383" s="169"/>
      <c r="G383" s="169"/>
      <c r="H383" s="169"/>
      <c r="I383" s="169"/>
      <c r="J383" s="169"/>
      <c r="K383" s="169"/>
      <c r="L383" s="169"/>
      <c r="M383" s="159"/>
      <c r="N383" s="159"/>
      <c r="O383" s="159"/>
      <c r="P383" s="159"/>
      <c r="Q383" s="159"/>
      <c r="R383" s="159">
        <f t="shared" si="774"/>
        <v>0</v>
      </c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>
        <f t="shared" si="786"/>
        <v>0</v>
      </c>
      <c r="AF383" s="167">
        <f t="shared" si="787"/>
        <v>0</v>
      </c>
      <c r="AG383" s="167">
        <f t="shared" si="788"/>
        <v>0</v>
      </c>
      <c r="AH383" s="167">
        <f t="shared" si="789"/>
        <v>0</v>
      </c>
    </row>
    <row r="384" spans="1:34" ht="13.5" hidden="1" customHeight="1" outlineLevel="1">
      <c r="A384" s="165">
        <v>2000</v>
      </c>
      <c r="B384" s="166" t="s">
        <v>343</v>
      </c>
      <c r="C384" s="167">
        <f>SUM(C385:C391)</f>
        <v>0</v>
      </c>
      <c r="D384" s="167">
        <f t="shared" ref="D384" si="793">SUM(D385:D391)</f>
        <v>0</v>
      </c>
      <c r="E384" s="167">
        <f t="shared" ref="E384" si="794">SUM(E385:E391)</f>
        <v>0</v>
      </c>
      <c r="F384" s="167">
        <f t="shared" ref="F384" si="795">SUM(F385:F391)</f>
        <v>0</v>
      </c>
      <c r="G384" s="167">
        <f t="shared" ref="G384" si="796">SUM(G385:G391)</f>
        <v>0</v>
      </c>
      <c r="H384" s="167">
        <f t="shared" ref="H384" si="797">SUM(H385:H391)</f>
        <v>0</v>
      </c>
      <c r="I384" s="167">
        <f t="shared" ref="I384" si="798">SUM(I385:I391)</f>
        <v>0</v>
      </c>
      <c r="J384" s="167">
        <f t="shared" ref="J384" si="799">SUM(J385:J391)</f>
        <v>0</v>
      </c>
      <c r="K384" s="167">
        <f t="shared" ref="K384" si="800">SUM(K385:K391)</f>
        <v>0</v>
      </c>
      <c r="L384" s="167">
        <f t="shared" ref="L384" si="801">SUM(L385:L391)</f>
        <v>0</v>
      </c>
      <c r="M384" s="167">
        <f t="shared" ref="M384" si="802">SUM(M385:M391)</f>
        <v>0</v>
      </c>
      <c r="N384" s="167">
        <f t="shared" ref="N384" si="803">SUM(N385:N391)</f>
        <v>0</v>
      </c>
      <c r="O384" s="167">
        <f t="shared" ref="O384" si="804">SUM(O385:O391)</f>
        <v>0</v>
      </c>
      <c r="P384" s="167">
        <f t="shared" ref="P384" si="805">SUM(P385:P391)</f>
        <v>0</v>
      </c>
      <c r="Q384" s="167">
        <f t="shared" ref="Q384" si="806">SUM(Q385:Q391)</f>
        <v>0</v>
      </c>
      <c r="R384" s="167">
        <f t="shared" si="774"/>
        <v>0</v>
      </c>
      <c r="S384" s="167">
        <f t="shared" ref="S384" si="807">SUM(S385:S391)</f>
        <v>0</v>
      </c>
      <c r="T384" s="167">
        <f t="shared" ref="T384" si="808">SUM(T385:T391)</f>
        <v>0</v>
      </c>
      <c r="U384" s="167">
        <f t="shared" ref="U384" si="809">SUM(U385:U391)</f>
        <v>0</v>
      </c>
      <c r="V384" s="167">
        <f t="shared" ref="V384" si="810">SUM(V385:V391)</f>
        <v>0</v>
      </c>
      <c r="W384" s="167">
        <f t="shared" ref="W384" si="811">SUM(W385:W391)</f>
        <v>0</v>
      </c>
      <c r="X384" s="167">
        <f t="shared" ref="X384" si="812">SUM(X385:X391)</f>
        <v>0</v>
      </c>
      <c r="Y384" s="167">
        <f t="shared" ref="Y384" si="813">SUM(Y385:Y391)</f>
        <v>0</v>
      </c>
      <c r="Z384" s="167">
        <f t="shared" ref="Z384" si="814">SUM(Z385:Z391)</f>
        <v>0</v>
      </c>
      <c r="AA384" s="167">
        <f t="shared" ref="AA384" si="815">SUM(AA385:AA391)</f>
        <v>0</v>
      </c>
      <c r="AB384" s="167">
        <f t="shared" ref="AB384" si="816">SUM(AB385:AB391)</f>
        <v>0</v>
      </c>
      <c r="AC384" s="167">
        <f t="shared" ref="AC384" si="817">SUM(AC385:AC391)</f>
        <v>0</v>
      </c>
      <c r="AD384" s="167">
        <f t="shared" ref="AD384" si="818">SUM(AD385:AD391)</f>
        <v>0</v>
      </c>
      <c r="AE384" s="167">
        <f t="shared" si="786"/>
        <v>0</v>
      </c>
      <c r="AF384" s="167">
        <f>R384</f>
        <v>0</v>
      </c>
      <c r="AG384" s="167">
        <f>AE384</f>
        <v>0</v>
      </c>
      <c r="AH384" s="167">
        <f>AF384-AG384</f>
        <v>0</v>
      </c>
    </row>
    <row r="385" spans="1:34" ht="13.5" hidden="1" customHeight="1" outlineLevel="2">
      <c r="A385" s="149">
        <v>2001</v>
      </c>
      <c r="B385" s="150" t="s">
        <v>60</v>
      </c>
      <c r="C385" s="168">
        <f>R385</f>
        <v>0</v>
      </c>
      <c r="D385" s="168">
        <f>AE385</f>
        <v>0</v>
      </c>
      <c r="E385" s="168">
        <f t="shared" ref="E385:E391" si="819">C385-D385</f>
        <v>0</v>
      </c>
      <c r="F385" s="169"/>
      <c r="G385" s="169"/>
      <c r="H385" s="169"/>
      <c r="I385" s="169"/>
      <c r="J385" s="169"/>
      <c r="K385" s="169"/>
      <c r="L385" s="169"/>
      <c r="M385" s="159"/>
      <c r="N385" s="159"/>
      <c r="O385" s="159"/>
      <c r="P385" s="159"/>
      <c r="Q385" s="159"/>
      <c r="R385" s="159">
        <f t="shared" si="774"/>
        <v>0</v>
      </c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>
        <f t="shared" si="786"/>
        <v>0</v>
      </c>
      <c r="AF385" s="167">
        <f t="shared" ref="AF385:AF445" si="820">R385</f>
        <v>0</v>
      </c>
      <c r="AG385" s="167">
        <f t="shared" ref="AG385:AG445" si="821">AE385</f>
        <v>0</v>
      </c>
      <c r="AH385" s="167">
        <f t="shared" ref="AH385:AH445" si="822">AF385-AG385</f>
        <v>0</v>
      </c>
    </row>
    <row r="386" spans="1:34" ht="13.5" hidden="1" customHeight="1" outlineLevel="2">
      <c r="A386" s="147">
        <v>2002</v>
      </c>
      <c r="B386" s="151" t="s">
        <v>62</v>
      </c>
      <c r="C386" s="168">
        <f t="shared" ref="C386:C391" si="823">R386</f>
        <v>0</v>
      </c>
      <c r="D386" s="168">
        <f t="shared" ref="D386:D391" si="824">AE386</f>
        <v>0</v>
      </c>
      <c r="E386" s="168">
        <f t="shared" si="819"/>
        <v>0</v>
      </c>
      <c r="F386" s="169"/>
      <c r="G386" s="169"/>
      <c r="H386" s="169"/>
      <c r="I386" s="169"/>
      <c r="J386" s="169"/>
      <c r="K386" s="169"/>
      <c r="L386" s="169"/>
      <c r="M386" s="159"/>
      <c r="N386" s="159"/>
      <c r="O386" s="159"/>
      <c r="P386" s="159"/>
      <c r="Q386" s="159"/>
      <c r="R386" s="159">
        <f t="shared" si="774"/>
        <v>0</v>
      </c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>
        <f t="shared" si="786"/>
        <v>0</v>
      </c>
      <c r="AF386" s="167">
        <f t="shared" si="820"/>
        <v>0</v>
      </c>
      <c r="AG386" s="167">
        <f t="shared" si="821"/>
        <v>0</v>
      </c>
      <c r="AH386" s="167">
        <f t="shared" si="822"/>
        <v>0</v>
      </c>
    </row>
    <row r="387" spans="1:34" ht="13.5" hidden="1" customHeight="1" outlineLevel="2">
      <c r="A387" s="147">
        <v>2003</v>
      </c>
      <c r="B387" s="148" t="s">
        <v>64</v>
      </c>
      <c r="C387" s="168">
        <f t="shared" si="823"/>
        <v>0</v>
      </c>
      <c r="D387" s="168">
        <f t="shared" si="824"/>
        <v>0</v>
      </c>
      <c r="E387" s="168">
        <f t="shared" si="819"/>
        <v>0</v>
      </c>
      <c r="F387" s="169"/>
      <c r="G387" s="169"/>
      <c r="H387" s="169"/>
      <c r="I387" s="169"/>
      <c r="J387" s="169"/>
      <c r="K387" s="169"/>
      <c r="L387" s="169"/>
      <c r="M387" s="159"/>
      <c r="N387" s="159"/>
      <c r="O387" s="159"/>
      <c r="P387" s="159"/>
      <c r="Q387" s="159"/>
      <c r="R387" s="159">
        <f t="shared" si="774"/>
        <v>0</v>
      </c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>
        <f t="shared" si="786"/>
        <v>0</v>
      </c>
      <c r="AF387" s="167">
        <f t="shared" si="820"/>
        <v>0</v>
      </c>
      <c r="AG387" s="167">
        <f t="shared" si="821"/>
        <v>0</v>
      </c>
      <c r="AH387" s="167">
        <f t="shared" si="822"/>
        <v>0</v>
      </c>
    </row>
    <row r="388" spans="1:34" ht="13.5" hidden="1" customHeight="1" outlineLevel="2">
      <c r="A388" s="147">
        <v>2004</v>
      </c>
      <c r="B388" s="148" t="s">
        <v>66</v>
      </c>
      <c r="C388" s="168">
        <f t="shared" si="823"/>
        <v>0</v>
      </c>
      <c r="D388" s="168">
        <f t="shared" si="824"/>
        <v>0</v>
      </c>
      <c r="E388" s="168">
        <f t="shared" si="819"/>
        <v>0</v>
      </c>
      <c r="F388" s="169"/>
      <c r="G388" s="169"/>
      <c r="H388" s="169"/>
      <c r="I388" s="169"/>
      <c r="J388" s="169"/>
      <c r="K388" s="169"/>
      <c r="L388" s="169"/>
      <c r="M388" s="159"/>
      <c r="N388" s="159"/>
      <c r="O388" s="159"/>
      <c r="P388" s="159"/>
      <c r="Q388" s="159"/>
      <c r="R388" s="159">
        <f t="shared" si="774"/>
        <v>0</v>
      </c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>
        <f t="shared" si="786"/>
        <v>0</v>
      </c>
      <c r="AF388" s="167">
        <f t="shared" si="820"/>
        <v>0</v>
      </c>
      <c r="AG388" s="167">
        <f t="shared" si="821"/>
        <v>0</v>
      </c>
      <c r="AH388" s="167">
        <f t="shared" si="822"/>
        <v>0</v>
      </c>
    </row>
    <row r="389" spans="1:34" ht="13.5" hidden="1" customHeight="1" outlineLevel="2">
      <c r="A389" s="147">
        <v>2005</v>
      </c>
      <c r="B389" s="148" t="s">
        <v>68</v>
      </c>
      <c r="C389" s="168">
        <f t="shared" si="823"/>
        <v>0</v>
      </c>
      <c r="D389" s="168">
        <f t="shared" si="824"/>
        <v>0</v>
      </c>
      <c r="E389" s="168">
        <f t="shared" si="819"/>
        <v>0</v>
      </c>
      <c r="F389" s="169"/>
      <c r="G389" s="169"/>
      <c r="H389" s="169"/>
      <c r="I389" s="169"/>
      <c r="J389" s="169"/>
      <c r="K389" s="169"/>
      <c r="L389" s="169"/>
      <c r="M389" s="159"/>
      <c r="N389" s="159"/>
      <c r="O389" s="159"/>
      <c r="P389" s="159"/>
      <c r="Q389" s="159"/>
      <c r="R389" s="159">
        <f t="shared" si="774"/>
        <v>0</v>
      </c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>
        <f t="shared" si="786"/>
        <v>0</v>
      </c>
      <c r="AF389" s="167">
        <f t="shared" si="820"/>
        <v>0</v>
      </c>
      <c r="AG389" s="167">
        <f t="shared" si="821"/>
        <v>0</v>
      </c>
      <c r="AH389" s="167">
        <f t="shared" si="822"/>
        <v>0</v>
      </c>
    </row>
    <row r="390" spans="1:34" ht="13.5" hidden="1" customHeight="1" outlineLevel="2">
      <c r="A390" s="147">
        <v>2006</v>
      </c>
      <c r="B390" s="148" t="s">
        <v>70</v>
      </c>
      <c r="C390" s="168">
        <f t="shared" si="823"/>
        <v>0</v>
      </c>
      <c r="D390" s="168">
        <f t="shared" si="824"/>
        <v>0</v>
      </c>
      <c r="E390" s="168">
        <f t="shared" si="819"/>
        <v>0</v>
      </c>
      <c r="F390" s="169"/>
      <c r="G390" s="169"/>
      <c r="H390" s="169"/>
      <c r="I390" s="169"/>
      <c r="J390" s="169"/>
      <c r="K390" s="169"/>
      <c r="L390" s="169"/>
      <c r="M390" s="159"/>
      <c r="N390" s="159"/>
      <c r="O390" s="159"/>
      <c r="P390" s="159"/>
      <c r="Q390" s="159"/>
      <c r="R390" s="159">
        <f t="shared" si="774"/>
        <v>0</v>
      </c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>
        <f t="shared" si="786"/>
        <v>0</v>
      </c>
      <c r="AF390" s="167">
        <f t="shared" si="820"/>
        <v>0</v>
      </c>
      <c r="AG390" s="167">
        <f t="shared" si="821"/>
        <v>0</v>
      </c>
      <c r="AH390" s="167">
        <f t="shared" si="822"/>
        <v>0</v>
      </c>
    </row>
    <row r="391" spans="1:34" ht="13.5" hidden="1" customHeight="1" outlineLevel="2">
      <c r="A391" s="147">
        <v>2007</v>
      </c>
      <c r="B391" s="148" t="s">
        <v>72</v>
      </c>
      <c r="C391" s="168">
        <f t="shared" si="823"/>
        <v>0</v>
      </c>
      <c r="D391" s="168">
        <f t="shared" si="824"/>
        <v>0</v>
      </c>
      <c r="E391" s="168">
        <f t="shared" si="819"/>
        <v>0</v>
      </c>
      <c r="F391" s="169"/>
      <c r="G391" s="169"/>
      <c r="H391" s="169"/>
      <c r="I391" s="169"/>
      <c r="J391" s="169"/>
      <c r="K391" s="169"/>
      <c r="L391" s="169"/>
      <c r="M391" s="159"/>
      <c r="N391" s="159"/>
      <c r="O391" s="159"/>
      <c r="P391" s="159"/>
      <c r="Q391" s="159"/>
      <c r="R391" s="159">
        <f t="shared" si="774"/>
        <v>0</v>
      </c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>
        <f t="shared" si="786"/>
        <v>0</v>
      </c>
      <c r="AF391" s="167">
        <f t="shared" si="820"/>
        <v>0</v>
      </c>
      <c r="AG391" s="167">
        <f t="shared" si="821"/>
        <v>0</v>
      </c>
      <c r="AH391" s="167">
        <f t="shared" si="822"/>
        <v>0</v>
      </c>
    </row>
    <row r="392" spans="1:34" ht="13.5" hidden="1" customHeight="1" outlineLevel="1">
      <c r="A392" s="165">
        <v>3000</v>
      </c>
      <c r="B392" s="166" t="s">
        <v>357</v>
      </c>
      <c r="C392" s="167">
        <f>SUM(C393:C407)</f>
        <v>0</v>
      </c>
      <c r="D392" s="167">
        <f t="shared" ref="D392" si="825">SUM(D393:D407)</f>
        <v>0</v>
      </c>
      <c r="E392" s="167">
        <f t="shared" ref="E392" si="826">SUM(E393:E407)</f>
        <v>0</v>
      </c>
      <c r="F392" s="167">
        <f t="shared" ref="F392" si="827">SUM(F393:F407)</f>
        <v>0</v>
      </c>
      <c r="G392" s="167">
        <f t="shared" ref="G392" si="828">SUM(G393:G407)</f>
        <v>0</v>
      </c>
      <c r="H392" s="167">
        <f t="shared" ref="H392" si="829">SUM(H393:H407)</f>
        <v>0</v>
      </c>
      <c r="I392" s="167">
        <f t="shared" ref="I392" si="830">SUM(I393:I407)</f>
        <v>0</v>
      </c>
      <c r="J392" s="167">
        <f t="shared" ref="J392" si="831">SUM(J393:J407)</f>
        <v>0</v>
      </c>
      <c r="K392" s="167">
        <f t="shared" ref="K392" si="832">SUM(K393:K407)</f>
        <v>0</v>
      </c>
      <c r="L392" s="167">
        <f t="shared" ref="L392" si="833">SUM(L393:L407)</f>
        <v>0</v>
      </c>
      <c r="M392" s="167">
        <f t="shared" ref="M392" si="834">SUM(M393:M407)</f>
        <v>0</v>
      </c>
      <c r="N392" s="167">
        <f t="shared" ref="N392" si="835">SUM(N393:N407)</f>
        <v>0</v>
      </c>
      <c r="O392" s="167">
        <f t="shared" ref="O392" si="836">SUM(O393:O407)</f>
        <v>0</v>
      </c>
      <c r="P392" s="167">
        <f t="shared" ref="P392" si="837">SUM(P393:P407)</f>
        <v>0</v>
      </c>
      <c r="Q392" s="167">
        <f t="shared" ref="Q392" si="838">SUM(Q393:Q407)</f>
        <v>0</v>
      </c>
      <c r="R392" s="167">
        <f t="shared" ref="R392" si="839">SUM(R393:R407)</f>
        <v>0</v>
      </c>
      <c r="S392" s="167">
        <f t="shared" ref="S392" si="840">SUM(S393:S407)</f>
        <v>0</v>
      </c>
      <c r="T392" s="167">
        <f t="shared" ref="T392" si="841">SUM(T393:T407)</f>
        <v>0</v>
      </c>
      <c r="U392" s="167">
        <f t="shared" ref="U392" si="842">SUM(U393:U407)</f>
        <v>0</v>
      </c>
      <c r="V392" s="167">
        <f t="shared" ref="V392" si="843">SUM(V393:V407)</f>
        <v>0</v>
      </c>
      <c r="W392" s="167">
        <f t="shared" ref="W392" si="844">SUM(W393:W407)</f>
        <v>0</v>
      </c>
      <c r="X392" s="167">
        <f t="shared" ref="X392" si="845">SUM(X393:X407)</f>
        <v>0</v>
      </c>
      <c r="Y392" s="167">
        <f t="shared" ref="Y392" si="846">SUM(Y393:Y407)</f>
        <v>0</v>
      </c>
      <c r="Z392" s="167">
        <f t="shared" ref="Z392" si="847">SUM(Z393:Z407)</f>
        <v>0</v>
      </c>
      <c r="AA392" s="167">
        <f t="shared" ref="AA392" si="848">SUM(AA393:AA407)</f>
        <v>0</v>
      </c>
      <c r="AB392" s="167">
        <f t="shared" ref="AB392" si="849">SUM(AB393:AB407)</f>
        <v>0</v>
      </c>
      <c r="AC392" s="167">
        <f t="shared" ref="AC392" si="850">SUM(AC393:AC407)</f>
        <v>0</v>
      </c>
      <c r="AD392" s="167">
        <f t="shared" ref="AD392" si="851">SUM(AD393:AD407)</f>
        <v>0</v>
      </c>
      <c r="AE392" s="167">
        <f t="shared" ref="AE392" si="852">SUM(AE393:AE407)</f>
        <v>0</v>
      </c>
      <c r="AF392" s="167">
        <f t="shared" si="820"/>
        <v>0</v>
      </c>
      <c r="AG392" s="167">
        <f t="shared" si="821"/>
        <v>0</v>
      </c>
      <c r="AH392" s="167">
        <f t="shared" si="822"/>
        <v>0</v>
      </c>
    </row>
    <row r="393" spans="1:34" ht="13.5" hidden="1" customHeight="1" outlineLevel="2">
      <c r="A393" s="149">
        <v>3002</v>
      </c>
      <c r="B393" s="150" t="s">
        <v>74</v>
      </c>
      <c r="C393" s="168">
        <f t="shared" ref="C393:C407" si="853">R393</f>
        <v>0</v>
      </c>
      <c r="D393" s="168">
        <f t="shared" ref="D393:D407" si="854">AE393</f>
        <v>0</v>
      </c>
      <c r="E393" s="168">
        <f t="shared" ref="E393:E407" si="855">C393-D393</f>
        <v>0</v>
      </c>
      <c r="F393" s="169"/>
      <c r="G393" s="169"/>
      <c r="H393" s="169"/>
      <c r="I393" s="169"/>
      <c r="J393" s="169"/>
      <c r="K393" s="169"/>
      <c r="L393" s="169"/>
      <c r="M393" s="159"/>
      <c r="N393" s="159"/>
      <c r="O393" s="159"/>
      <c r="P393" s="159"/>
      <c r="Q393" s="159"/>
      <c r="R393" s="159">
        <f t="shared" ref="R393:R407" si="856">SUM(F393:Q393)</f>
        <v>0</v>
      </c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>
        <f t="shared" ref="AE393:AE407" si="857">SUM(S393:AD393)</f>
        <v>0</v>
      </c>
      <c r="AF393" s="167">
        <f t="shared" si="820"/>
        <v>0</v>
      </c>
      <c r="AG393" s="167">
        <f t="shared" si="821"/>
        <v>0</v>
      </c>
      <c r="AH393" s="167">
        <f t="shared" si="822"/>
        <v>0</v>
      </c>
    </row>
    <row r="394" spans="1:34" ht="13.5" hidden="1" customHeight="1" outlineLevel="2">
      <c r="A394" s="149">
        <v>3003</v>
      </c>
      <c r="B394" s="150" t="s">
        <v>76</v>
      </c>
      <c r="C394" s="168">
        <f t="shared" si="853"/>
        <v>0</v>
      </c>
      <c r="D394" s="168">
        <f t="shared" si="854"/>
        <v>0</v>
      </c>
      <c r="E394" s="168">
        <f t="shared" si="855"/>
        <v>0</v>
      </c>
      <c r="F394" s="169"/>
      <c r="G394" s="169"/>
      <c r="H394" s="169"/>
      <c r="I394" s="169"/>
      <c r="J394" s="169"/>
      <c r="K394" s="169"/>
      <c r="L394" s="169"/>
      <c r="M394" s="159"/>
      <c r="N394" s="159"/>
      <c r="O394" s="159"/>
      <c r="P394" s="159"/>
      <c r="Q394" s="159"/>
      <c r="R394" s="159">
        <f t="shared" si="856"/>
        <v>0</v>
      </c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>
        <f t="shared" si="857"/>
        <v>0</v>
      </c>
      <c r="AF394" s="167">
        <f t="shared" si="820"/>
        <v>0</v>
      </c>
      <c r="AG394" s="167">
        <f t="shared" si="821"/>
        <v>0</v>
      </c>
      <c r="AH394" s="167">
        <f t="shared" si="822"/>
        <v>0</v>
      </c>
    </row>
    <row r="395" spans="1:34" ht="13.5" hidden="1" customHeight="1" outlineLevel="2">
      <c r="A395" s="149">
        <v>3004</v>
      </c>
      <c r="B395" s="150" t="s">
        <v>78</v>
      </c>
      <c r="C395" s="168">
        <f t="shared" si="853"/>
        <v>0</v>
      </c>
      <c r="D395" s="168">
        <f t="shared" si="854"/>
        <v>0</v>
      </c>
      <c r="E395" s="168">
        <f t="shared" si="855"/>
        <v>0</v>
      </c>
      <c r="F395" s="169"/>
      <c r="G395" s="169"/>
      <c r="H395" s="169"/>
      <c r="I395" s="169"/>
      <c r="J395" s="169"/>
      <c r="K395" s="169"/>
      <c r="L395" s="169"/>
      <c r="M395" s="159"/>
      <c r="N395" s="159"/>
      <c r="O395" s="159"/>
      <c r="P395" s="159"/>
      <c r="Q395" s="159"/>
      <c r="R395" s="159">
        <f t="shared" si="856"/>
        <v>0</v>
      </c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>
        <f t="shared" si="857"/>
        <v>0</v>
      </c>
      <c r="AF395" s="167">
        <f t="shared" si="820"/>
        <v>0</v>
      </c>
      <c r="AG395" s="167">
        <f t="shared" si="821"/>
        <v>0</v>
      </c>
      <c r="AH395" s="167">
        <f t="shared" si="822"/>
        <v>0</v>
      </c>
    </row>
    <row r="396" spans="1:34" ht="13.5" hidden="1" customHeight="1" outlineLevel="2">
      <c r="A396" s="147">
        <v>3005</v>
      </c>
      <c r="B396" s="148" t="s">
        <v>80</v>
      </c>
      <c r="C396" s="168">
        <f t="shared" si="853"/>
        <v>0</v>
      </c>
      <c r="D396" s="168">
        <f t="shared" si="854"/>
        <v>0</v>
      </c>
      <c r="E396" s="168">
        <f t="shared" si="855"/>
        <v>0</v>
      </c>
      <c r="F396" s="169"/>
      <c r="G396" s="169"/>
      <c r="H396" s="169"/>
      <c r="I396" s="169"/>
      <c r="J396" s="169"/>
      <c r="K396" s="169"/>
      <c r="L396" s="169"/>
      <c r="M396" s="159"/>
      <c r="N396" s="159"/>
      <c r="O396" s="159"/>
      <c r="P396" s="159"/>
      <c r="Q396" s="159"/>
      <c r="R396" s="159">
        <f t="shared" si="856"/>
        <v>0</v>
      </c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>
        <f t="shared" si="857"/>
        <v>0</v>
      </c>
      <c r="AF396" s="167">
        <f t="shared" si="820"/>
        <v>0</v>
      </c>
      <c r="AG396" s="167">
        <f t="shared" si="821"/>
        <v>0</v>
      </c>
      <c r="AH396" s="167">
        <f t="shared" si="822"/>
        <v>0</v>
      </c>
    </row>
    <row r="397" spans="1:34" ht="13.5" hidden="1" customHeight="1" outlineLevel="2">
      <c r="A397" s="147">
        <v>3006</v>
      </c>
      <c r="B397" s="148" t="s">
        <v>81</v>
      </c>
      <c r="C397" s="168">
        <f t="shared" si="853"/>
        <v>0</v>
      </c>
      <c r="D397" s="168">
        <f t="shared" si="854"/>
        <v>0</v>
      </c>
      <c r="E397" s="168">
        <f t="shared" si="855"/>
        <v>0</v>
      </c>
      <c r="F397" s="169"/>
      <c r="G397" s="169"/>
      <c r="H397" s="169"/>
      <c r="I397" s="169"/>
      <c r="J397" s="169"/>
      <c r="K397" s="169"/>
      <c r="L397" s="169"/>
      <c r="M397" s="159"/>
      <c r="N397" s="159"/>
      <c r="O397" s="159"/>
      <c r="P397" s="159"/>
      <c r="Q397" s="159"/>
      <c r="R397" s="159">
        <f t="shared" si="856"/>
        <v>0</v>
      </c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>
        <f t="shared" si="857"/>
        <v>0</v>
      </c>
      <c r="AF397" s="167">
        <f t="shared" si="820"/>
        <v>0</v>
      </c>
      <c r="AG397" s="167">
        <f t="shared" si="821"/>
        <v>0</v>
      </c>
      <c r="AH397" s="167">
        <f t="shared" si="822"/>
        <v>0</v>
      </c>
    </row>
    <row r="398" spans="1:34" ht="13.5" hidden="1" customHeight="1" outlineLevel="2">
      <c r="A398" s="147">
        <v>3010</v>
      </c>
      <c r="B398" s="148" t="s">
        <v>83</v>
      </c>
      <c r="C398" s="168">
        <f t="shared" si="853"/>
        <v>0</v>
      </c>
      <c r="D398" s="168">
        <f t="shared" si="854"/>
        <v>0</v>
      </c>
      <c r="E398" s="168">
        <f t="shared" si="855"/>
        <v>0</v>
      </c>
      <c r="F398" s="169"/>
      <c r="G398" s="169"/>
      <c r="H398" s="169"/>
      <c r="I398" s="169"/>
      <c r="J398" s="169"/>
      <c r="K398" s="169"/>
      <c r="L398" s="169"/>
      <c r="M398" s="159"/>
      <c r="N398" s="159"/>
      <c r="O398" s="159"/>
      <c r="P398" s="159"/>
      <c r="Q398" s="159"/>
      <c r="R398" s="159">
        <f t="shared" si="856"/>
        <v>0</v>
      </c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>
        <f t="shared" si="857"/>
        <v>0</v>
      </c>
      <c r="AF398" s="167">
        <f t="shared" si="820"/>
        <v>0</v>
      </c>
      <c r="AG398" s="167">
        <f t="shared" si="821"/>
        <v>0</v>
      </c>
      <c r="AH398" s="167">
        <f t="shared" si="822"/>
        <v>0</v>
      </c>
    </row>
    <row r="399" spans="1:34" ht="13.5" hidden="1" customHeight="1" outlineLevel="2">
      <c r="A399" s="147">
        <v>3012</v>
      </c>
      <c r="B399" s="148" t="s">
        <v>84</v>
      </c>
      <c r="C399" s="168">
        <f t="shared" si="853"/>
        <v>0</v>
      </c>
      <c r="D399" s="168">
        <f t="shared" si="854"/>
        <v>0</v>
      </c>
      <c r="E399" s="168">
        <f t="shared" si="855"/>
        <v>0</v>
      </c>
      <c r="F399" s="169"/>
      <c r="G399" s="169"/>
      <c r="H399" s="169"/>
      <c r="I399" s="169"/>
      <c r="J399" s="169"/>
      <c r="K399" s="169"/>
      <c r="L399" s="169"/>
      <c r="M399" s="159"/>
      <c r="N399" s="159"/>
      <c r="O399" s="159"/>
      <c r="P399" s="159"/>
      <c r="Q399" s="159"/>
      <c r="R399" s="159">
        <f t="shared" si="856"/>
        <v>0</v>
      </c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>
        <f t="shared" si="857"/>
        <v>0</v>
      </c>
      <c r="AF399" s="167">
        <f t="shared" si="820"/>
        <v>0</v>
      </c>
      <c r="AG399" s="167">
        <f t="shared" si="821"/>
        <v>0</v>
      </c>
      <c r="AH399" s="167">
        <f t="shared" si="822"/>
        <v>0</v>
      </c>
    </row>
    <row r="400" spans="1:34" ht="13.5" hidden="1" customHeight="1" outlineLevel="2">
      <c r="A400" s="147">
        <v>3013</v>
      </c>
      <c r="B400" s="148" t="s">
        <v>85</v>
      </c>
      <c r="C400" s="168">
        <f t="shared" si="853"/>
        <v>0</v>
      </c>
      <c r="D400" s="168">
        <f t="shared" si="854"/>
        <v>0</v>
      </c>
      <c r="E400" s="168">
        <f t="shared" si="855"/>
        <v>0</v>
      </c>
      <c r="F400" s="169"/>
      <c r="G400" s="169"/>
      <c r="H400" s="169"/>
      <c r="I400" s="169"/>
      <c r="J400" s="169"/>
      <c r="K400" s="169"/>
      <c r="L400" s="169"/>
      <c r="M400" s="159"/>
      <c r="N400" s="159"/>
      <c r="O400" s="159"/>
      <c r="P400" s="159"/>
      <c r="Q400" s="159"/>
      <c r="R400" s="159">
        <f t="shared" si="856"/>
        <v>0</v>
      </c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>
        <f t="shared" si="857"/>
        <v>0</v>
      </c>
      <c r="AF400" s="167">
        <f t="shared" si="820"/>
        <v>0</v>
      </c>
      <c r="AG400" s="167">
        <f t="shared" si="821"/>
        <v>0</v>
      </c>
      <c r="AH400" s="167">
        <f t="shared" si="822"/>
        <v>0</v>
      </c>
    </row>
    <row r="401" spans="1:34" ht="13.5" hidden="1" customHeight="1" outlineLevel="2">
      <c r="A401" s="149">
        <v>3015</v>
      </c>
      <c r="B401" s="150" t="s">
        <v>86</v>
      </c>
      <c r="C401" s="168">
        <f t="shared" si="853"/>
        <v>0</v>
      </c>
      <c r="D401" s="168">
        <f t="shared" si="854"/>
        <v>0</v>
      </c>
      <c r="E401" s="168">
        <f t="shared" si="855"/>
        <v>0</v>
      </c>
      <c r="F401" s="169"/>
      <c r="G401" s="169"/>
      <c r="H401" s="169"/>
      <c r="I401" s="169"/>
      <c r="J401" s="169"/>
      <c r="K401" s="169"/>
      <c r="L401" s="169"/>
      <c r="M401" s="159"/>
      <c r="N401" s="159"/>
      <c r="O401" s="159"/>
      <c r="P401" s="159"/>
      <c r="Q401" s="159"/>
      <c r="R401" s="159">
        <f t="shared" si="856"/>
        <v>0</v>
      </c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>
        <f t="shared" si="857"/>
        <v>0</v>
      </c>
      <c r="AF401" s="167">
        <f t="shared" si="820"/>
        <v>0</v>
      </c>
      <c r="AG401" s="167">
        <f t="shared" si="821"/>
        <v>0</v>
      </c>
      <c r="AH401" s="167">
        <f t="shared" si="822"/>
        <v>0</v>
      </c>
    </row>
    <row r="402" spans="1:34" ht="13.5" hidden="1" customHeight="1" outlineLevel="2">
      <c r="A402" s="147">
        <v>3016</v>
      </c>
      <c r="B402" s="148" t="s">
        <v>88</v>
      </c>
      <c r="C402" s="168">
        <f t="shared" si="853"/>
        <v>0</v>
      </c>
      <c r="D402" s="168">
        <f t="shared" si="854"/>
        <v>0</v>
      </c>
      <c r="E402" s="168">
        <f t="shared" si="855"/>
        <v>0</v>
      </c>
      <c r="F402" s="169"/>
      <c r="G402" s="169"/>
      <c r="H402" s="169"/>
      <c r="I402" s="169"/>
      <c r="J402" s="169"/>
      <c r="K402" s="169"/>
      <c r="L402" s="169"/>
      <c r="M402" s="159"/>
      <c r="N402" s="159"/>
      <c r="O402" s="159"/>
      <c r="P402" s="159"/>
      <c r="Q402" s="159"/>
      <c r="R402" s="159">
        <f t="shared" si="856"/>
        <v>0</v>
      </c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>
        <f t="shared" si="857"/>
        <v>0</v>
      </c>
      <c r="AF402" s="167">
        <f t="shared" si="820"/>
        <v>0</v>
      </c>
      <c r="AG402" s="167">
        <f t="shared" si="821"/>
        <v>0</v>
      </c>
      <c r="AH402" s="167">
        <f t="shared" si="822"/>
        <v>0</v>
      </c>
    </row>
    <row r="403" spans="1:34" ht="13.5" hidden="1" customHeight="1" outlineLevel="2">
      <c r="A403" s="149">
        <v>3018</v>
      </c>
      <c r="B403" s="150" t="s">
        <v>89</v>
      </c>
      <c r="C403" s="168">
        <f t="shared" si="853"/>
        <v>0</v>
      </c>
      <c r="D403" s="168">
        <f t="shared" si="854"/>
        <v>0</v>
      </c>
      <c r="E403" s="168">
        <f t="shared" si="855"/>
        <v>0</v>
      </c>
      <c r="F403" s="169"/>
      <c r="G403" s="169"/>
      <c r="H403" s="169"/>
      <c r="I403" s="169"/>
      <c r="J403" s="169"/>
      <c r="K403" s="169"/>
      <c r="L403" s="169"/>
      <c r="M403" s="159"/>
      <c r="N403" s="159"/>
      <c r="O403" s="159"/>
      <c r="P403" s="159"/>
      <c r="Q403" s="159"/>
      <c r="R403" s="159">
        <f t="shared" si="856"/>
        <v>0</v>
      </c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>
        <f t="shared" si="857"/>
        <v>0</v>
      </c>
      <c r="AF403" s="167">
        <f t="shared" si="820"/>
        <v>0</v>
      </c>
      <c r="AG403" s="167">
        <f t="shared" si="821"/>
        <v>0</v>
      </c>
      <c r="AH403" s="167">
        <f t="shared" si="822"/>
        <v>0</v>
      </c>
    </row>
    <row r="404" spans="1:34" ht="13.5" hidden="1" customHeight="1" outlineLevel="2">
      <c r="A404" s="149">
        <v>3019</v>
      </c>
      <c r="B404" s="150" t="s">
        <v>91</v>
      </c>
      <c r="C404" s="168">
        <f t="shared" si="853"/>
        <v>0</v>
      </c>
      <c r="D404" s="168">
        <f t="shared" si="854"/>
        <v>0</v>
      </c>
      <c r="E404" s="168">
        <f t="shared" si="855"/>
        <v>0</v>
      </c>
      <c r="F404" s="169"/>
      <c r="G404" s="169"/>
      <c r="H404" s="169"/>
      <c r="I404" s="169"/>
      <c r="J404" s="169"/>
      <c r="K404" s="169"/>
      <c r="L404" s="169"/>
      <c r="M404" s="159"/>
      <c r="N404" s="159"/>
      <c r="O404" s="159"/>
      <c r="P404" s="159"/>
      <c r="Q404" s="159"/>
      <c r="R404" s="159">
        <f t="shared" si="856"/>
        <v>0</v>
      </c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>
        <f t="shared" si="857"/>
        <v>0</v>
      </c>
      <c r="AF404" s="167">
        <f t="shared" si="820"/>
        <v>0</v>
      </c>
      <c r="AG404" s="167">
        <f t="shared" si="821"/>
        <v>0</v>
      </c>
      <c r="AH404" s="167">
        <f t="shared" si="822"/>
        <v>0</v>
      </c>
    </row>
    <row r="405" spans="1:34" ht="13.5" hidden="1" customHeight="1" outlineLevel="2">
      <c r="A405" s="149">
        <v>3020</v>
      </c>
      <c r="B405" s="150" t="s">
        <v>93</v>
      </c>
      <c r="C405" s="168">
        <f t="shared" si="853"/>
        <v>0</v>
      </c>
      <c r="D405" s="168">
        <f t="shared" si="854"/>
        <v>0</v>
      </c>
      <c r="E405" s="168">
        <f t="shared" si="855"/>
        <v>0</v>
      </c>
      <c r="F405" s="169"/>
      <c r="G405" s="169"/>
      <c r="H405" s="169"/>
      <c r="I405" s="169"/>
      <c r="J405" s="169"/>
      <c r="K405" s="169"/>
      <c r="L405" s="169"/>
      <c r="M405" s="159"/>
      <c r="N405" s="159"/>
      <c r="O405" s="159"/>
      <c r="P405" s="159"/>
      <c r="Q405" s="159"/>
      <c r="R405" s="159">
        <f t="shared" si="856"/>
        <v>0</v>
      </c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>
        <f t="shared" si="857"/>
        <v>0</v>
      </c>
      <c r="AF405" s="167">
        <f t="shared" si="820"/>
        <v>0</v>
      </c>
      <c r="AG405" s="167">
        <f t="shared" si="821"/>
        <v>0</v>
      </c>
      <c r="AH405" s="167">
        <f t="shared" si="822"/>
        <v>0</v>
      </c>
    </row>
    <row r="406" spans="1:34" ht="13.5" hidden="1" customHeight="1" outlineLevel="2">
      <c r="A406" s="149">
        <v>3022</v>
      </c>
      <c r="B406" s="150" t="s">
        <v>95</v>
      </c>
      <c r="C406" s="168">
        <f t="shared" si="853"/>
        <v>0</v>
      </c>
      <c r="D406" s="168">
        <f t="shared" si="854"/>
        <v>0</v>
      </c>
      <c r="E406" s="168">
        <f t="shared" si="855"/>
        <v>0</v>
      </c>
      <c r="F406" s="169"/>
      <c r="G406" s="169"/>
      <c r="H406" s="169"/>
      <c r="I406" s="169"/>
      <c r="J406" s="169"/>
      <c r="K406" s="169"/>
      <c r="L406" s="169"/>
      <c r="M406" s="159"/>
      <c r="N406" s="159"/>
      <c r="O406" s="159"/>
      <c r="P406" s="159"/>
      <c r="Q406" s="159"/>
      <c r="R406" s="159">
        <f t="shared" si="856"/>
        <v>0</v>
      </c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>
        <f t="shared" si="857"/>
        <v>0</v>
      </c>
      <c r="AF406" s="167">
        <f t="shared" si="820"/>
        <v>0</v>
      </c>
      <c r="AG406" s="167">
        <f t="shared" si="821"/>
        <v>0</v>
      </c>
      <c r="AH406" s="167">
        <f t="shared" si="822"/>
        <v>0</v>
      </c>
    </row>
    <row r="407" spans="1:34" ht="13.5" hidden="1" customHeight="1" outlineLevel="2">
      <c r="A407" s="152">
        <v>3023</v>
      </c>
      <c r="B407" s="153" t="s">
        <v>96</v>
      </c>
      <c r="C407" s="168">
        <f t="shared" si="853"/>
        <v>0</v>
      </c>
      <c r="D407" s="168">
        <f t="shared" si="854"/>
        <v>0</v>
      </c>
      <c r="E407" s="168">
        <f t="shared" si="855"/>
        <v>0</v>
      </c>
      <c r="F407" s="169"/>
      <c r="G407" s="169"/>
      <c r="H407" s="169"/>
      <c r="I407" s="169"/>
      <c r="J407" s="169"/>
      <c r="K407" s="169"/>
      <c r="L407" s="169"/>
      <c r="M407" s="159"/>
      <c r="N407" s="159"/>
      <c r="O407" s="159"/>
      <c r="P407" s="159"/>
      <c r="Q407" s="159"/>
      <c r="R407" s="159">
        <f t="shared" si="856"/>
        <v>0</v>
      </c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>
        <f t="shared" si="857"/>
        <v>0</v>
      </c>
      <c r="AF407" s="167">
        <f t="shared" si="820"/>
        <v>0</v>
      </c>
      <c r="AG407" s="167">
        <f t="shared" si="821"/>
        <v>0</v>
      </c>
      <c r="AH407" s="167">
        <f t="shared" si="822"/>
        <v>0</v>
      </c>
    </row>
    <row r="408" spans="1:34" ht="13.5" hidden="1" customHeight="1" outlineLevel="1" collapsed="1">
      <c r="A408" s="165">
        <v>4000</v>
      </c>
      <c r="B408" s="166" t="s">
        <v>335</v>
      </c>
      <c r="C408" s="167">
        <f>SUM(C409:C422)</f>
        <v>0</v>
      </c>
      <c r="D408" s="167">
        <f t="shared" ref="D408" si="858">SUM(D409:D422)</f>
        <v>0</v>
      </c>
      <c r="E408" s="167">
        <f t="shared" ref="E408" si="859">SUM(E409:E422)</f>
        <v>0</v>
      </c>
      <c r="F408" s="167">
        <f t="shared" ref="F408" si="860">SUM(F409:F422)</f>
        <v>0</v>
      </c>
      <c r="G408" s="167">
        <f t="shared" ref="G408" si="861">SUM(G409:G422)</f>
        <v>0</v>
      </c>
      <c r="H408" s="167">
        <f t="shared" ref="H408" si="862">SUM(H409:H422)</f>
        <v>0</v>
      </c>
      <c r="I408" s="167">
        <f t="shared" ref="I408" si="863">SUM(I409:I422)</f>
        <v>0</v>
      </c>
      <c r="J408" s="167">
        <f t="shared" ref="J408" si="864">SUM(J409:J422)</f>
        <v>0</v>
      </c>
      <c r="K408" s="167">
        <f t="shared" ref="K408" si="865">SUM(K409:K422)</f>
        <v>0</v>
      </c>
      <c r="L408" s="167">
        <f t="shared" ref="L408" si="866">SUM(L409:L422)</f>
        <v>0</v>
      </c>
      <c r="M408" s="167">
        <f t="shared" ref="M408" si="867">SUM(M409:M422)</f>
        <v>0</v>
      </c>
      <c r="N408" s="167">
        <f t="shared" ref="N408" si="868">SUM(N409:N422)</f>
        <v>0</v>
      </c>
      <c r="O408" s="167">
        <f t="shared" ref="O408" si="869">SUM(O409:O422)</f>
        <v>0</v>
      </c>
      <c r="P408" s="167">
        <f t="shared" ref="P408" si="870">SUM(P409:P422)</f>
        <v>0</v>
      </c>
      <c r="Q408" s="167">
        <f t="shared" ref="Q408" si="871">SUM(Q409:Q422)</f>
        <v>0</v>
      </c>
      <c r="R408" s="167">
        <f t="shared" ref="R408" si="872">SUM(R409:R422)</f>
        <v>0</v>
      </c>
      <c r="S408" s="167">
        <f>SUM(S409:S422)</f>
        <v>0</v>
      </c>
      <c r="T408" s="167">
        <f t="shared" ref="T408" si="873">SUM(T409:T422)</f>
        <v>0</v>
      </c>
      <c r="U408" s="167">
        <f t="shared" ref="U408" si="874">SUM(U409:U422)</f>
        <v>0</v>
      </c>
      <c r="V408" s="167">
        <f t="shared" ref="V408" si="875">SUM(V409:V422)</f>
        <v>0</v>
      </c>
      <c r="W408" s="167">
        <f t="shared" ref="W408" si="876">SUM(W409:W422)</f>
        <v>0</v>
      </c>
      <c r="X408" s="167">
        <f t="shared" ref="X408" si="877">SUM(X409:X422)</f>
        <v>0</v>
      </c>
      <c r="Y408" s="167">
        <f t="shared" ref="Y408" si="878">SUM(Y409:Y422)</f>
        <v>0</v>
      </c>
      <c r="Z408" s="167">
        <f t="shared" ref="Z408" si="879">SUM(Z409:Z422)</f>
        <v>0</v>
      </c>
      <c r="AA408" s="167">
        <f t="shared" ref="AA408" si="880">SUM(AA409:AA422)</f>
        <v>0</v>
      </c>
      <c r="AB408" s="167">
        <f t="shared" ref="AB408" si="881">SUM(AB409:AB422)</f>
        <v>0</v>
      </c>
      <c r="AC408" s="167">
        <f t="shared" ref="AC408" si="882">SUM(AC409:AC422)</f>
        <v>0</v>
      </c>
      <c r="AD408" s="167">
        <f t="shared" ref="AD408" si="883">SUM(AD409:AD422)</f>
        <v>0</v>
      </c>
      <c r="AE408" s="167">
        <f t="shared" ref="AE408" si="884">SUM(AE409:AE422)</f>
        <v>0</v>
      </c>
      <c r="AF408" s="167">
        <f t="shared" si="820"/>
        <v>0</v>
      </c>
      <c r="AG408" s="167">
        <f t="shared" si="821"/>
        <v>0</v>
      </c>
      <c r="AH408" s="167">
        <f t="shared" si="822"/>
        <v>0</v>
      </c>
    </row>
    <row r="409" spans="1:34" ht="13.5" hidden="1" customHeight="1" outlineLevel="2">
      <c r="A409" s="147">
        <v>4003</v>
      </c>
      <c r="B409" s="148" t="s">
        <v>97</v>
      </c>
      <c r="C409" s="168">
        <f t="shared" ref="C409:C422" si="885">R409</f>
        <v>0</v>
      </c>
      <c r="D409" s="168">
        <f t="shared" ref="D409:D422" si="886">AE409</f>
        <v>0</v>
      </c>
      <c r="E409" s="168">
        <f>C409-D409</f>
        <v>0</v>
      </c>
      <c r="F409" s="169"/>
      <c r="G409" s="169"/>
      <c r="H409" s="169"/>
      <c r="I409" s="169"/>
      <c r="J409" s="169"/>
      <c r="K409" s="169"/>
      <c r="L409" s="169"/>
      <c r="M409" s="159"/>
      <c r="N409" s="159"/>
      <c r="O409" s="159"/>
      <c r="P409" s="159"/>
      <c r="Q409" s="159"/>
      <c r="R409" s="159">
        <f t="shared" ref="R409:R422" si="887">SUM(F409:Q409)</f>
        <v>0</v>
      </c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>
        <f t="shared" ref="AE409:AE422" si="888">SUM(S409:AD409)</f>
        <v>0</v>
      </c>
      <c r="AF409" s="167">
        <f t="shared" si="820"/>
        <v>0</v>
      </c>
      <c r="AG409" s="167">
        <f t="shared" si="821"/>
        <v>0</v>
      </c>
      <c r="AH409" s="167">
        <f t="shared" si="822"/>
        <v>0</v>
      </c>
    </row>
    <row r="410" spans="1:34" ht="13.5" hidden="1" customHeight="1" outlineLevel="2">
      <c r="A410" s="147">
        <v>4004</v>
      </c>
      <c r="B410" s="148" t="s">
        <v>99</v>
      </c>
      <c r="C410" s="168">
        <f t="shared" si="885"/>
        <v>0</v>
      </c>
      <c r="D410" s="168">
        <f t="shared" si="886"/>
        <v>0</v>
      </c>
      <c r="E410" s="168">
        <f>C410-D410</f>
        <v>0</v>
      </c>
      <c r="F410" s="170"/>
      <c r="G410" s="170"/>
      <c r="H410" s="170"/>
      <c r="I410" s="170"/>
      <c r="J410" s="170"/>
      <c r="K410" s="170"/>
      <c r="L410" s="170"/>
      <c r="M410" s="159"/>
      <c r="N410" s="159"/>
      <c r="O410" s="159"/>
      <c r="P410" s="159"/>
      <c r="Q410" s="159"/>
      <c r="R410" s="159">
        <f t="shared" si="887"/>
        <v>0</v>
      </c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>
        <f t="shared" si="888"/>
        <v>0</v>
      </c>
      <c r="AF410" s="167">
        <f t="shared" si="820"/>
        <v>0</v>
      </c>
      <c r="AG410" s="167">
        <f t="shared" si="821"/>
        <v>0</v>
      </c>
      <c r="AH410" s="167">
        <f t="shared" si="822"/>
        <v>0</v>
      </c>
    </row>
    <row r="411" spans="1:34" ht="13.5" hidden="1" customHeight="1" outlineLevel="2">
      <c r="A411" s="147">
        <v>4005</v>
      </c>
      <c r="B411" s="148" t="s">
        <v>101</v>
      </c>
      <c r="C411" s="168">
        <f t="shared" si="885"/>
        <v>0</v>
      </c>
      <c r="D411" s="168">
        <f t="shared" si="886"/>
        <v>0</v>
      </c>
      <c r="E411" s="168">
        <f t="shared" ref="E411:E415" si="889">C411-D411</f>
        <v>0</v>
      </c>
      <c r="F411" s="170"/>
      <c r="G411" s="170"/>
      <c r="H411" s="170"/>
      <c r="I411" s="170"/>
      <c r="J411" s="170"/>
      <c r="K411" s="170"/>
      <c r="L411" s="170"/>
      <c r="M411" s="159"/>
      <c r="N411" s="159"/>
      <c r="O411" s="159"/>
      <c r="P411" s="159"/>
      <c r="Q411" s="159"/>
      <c r="R411" s="159">
        <f t="shared" si="887"/>
        <v>0</v>
      </c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>
        <f t="shared" si="888"/>
        <v>0</v>
      </c>
      <c r="AF411" s="167">
        <f t="shared" si="820"/>
        <v>0</v>
      </c>
      <c r="AG411" s="167">
        <f t="shared" si="821"/>
        <v>0</v>
      </c>
      <c r="AH411" s="167">
        <f t="shared" si="822"/>
        <v>0</v>
      </c>
    </row>
    <row r="412" spans="1:34" ht="13.5" hidden="1" customHeight="1" outlineLevel="2">
      <c r="A412" s="147">
        <v>4006</v>
      </c>
      <c r="B412" s="148" t="s">
        <v>103</v>
      </c>
      <c r="C412" s="168">
        <f t="shared" si="885"/>
        <v>0</v>
      </c>
      <c r="D412" s="168">
        <f t="shared" si="886"/>
        <v>0</v>
      </c>
      <c r="E412" s="168">
        <f t="shared" si="889"/>
        <v>0</v>
      </c>
      <c r="F412" s="169"/>
      <c r="G412" s="169"/>
      <c r="H412" s="169"/>
      <c r="I412" s="169"/>
      <c r="J412" s="169"/>
      <c r="K412" s="169"/>
      <c r="L412" s="169"/>
      <c r="M412" s="159"/>
      <c r="N412" s="159"/>
      <c r="O412" s="159"/>
      <c r="P412" s="159"/>
      <c r="Q412" s="159"/>
      <c r="R412" s="159">
        <f t="shared" si="887"/>
        <v>0</v>
      </c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>
        <f t="shared" si="888"/>
        <v>0</v>
      </c>
      <c r="AF412" s="167">
        <f t="shared" si="820"/>
        <v>0</v>
      </c>
      <c r="AG412" s="167">
        <f t="shared" si="821"/>
        <v>0</v>
      </c>
      <c r="AH412" s="167">
        <f t="shared" si="822"/>
        <v>0</v>
      </c>
    </row>
    <row r="413" spans="1:34" ht="13.5" hidden="1" customHeight="1" outlineLevel="2">
      <c r="A413" s="147">
        <v>4007</v>
      </c>
      <c r="B413" s="148" t="s">
        <v>105</v>
      </c>
      <c r="C413" s="168">
        <f t="shared" si="885"/>
        <v>0</v>
      </c>
      <c r="D413" s="168">
        <f t="shared" si="886"/>
        <v>0</v>
      </c>
      <c r="E413" s="168">
        <f t="shared" si="889"/>
        <v>0</v>
      </c>
      <c r="F413" s="169"/>
      <c r="G413" s="169"/>
      <c r="H413" s="169"/>
      <c r="I413" s="169"/>
      <c r="J413" s="169"/>
      <c r="K413" s="169"/>
      <c r="L413" s="169"/>
      <c r="M413" s="159"/>
      <c r="N413" s="159"/>
      <c r="O413" s="159"/>
      <c r="P413" s="159"/>
      <c r="Q413" s="159"/>
      <c r="R413" s="159">
        <f t="shared" si="887"/>
        <v>0</v>
      </c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>
        <f t="shared" si="888"/>
        <v>0</v>
      </c>
      <c r="AF413" s="167">
        <f t="shared" si="820"/>
        <v>0</v>
      </c>
      <c r="AG413" s="167">
        <f t="shared" si="821"/>
        <v>0</v>
      </c>
      <c r="AH413" s="167">
        <f t="shared" si="822"/>
        <v>0</v>
      </c>
    </row>
    <row r="414" spans="1:34" ht="13.5" hidden="1" customHeight="1" outlineLevel="2">
      <c r="A414" s="147">
        <v>4008</v>
      </c>
      <c r="B414" s="148" t="s">
        <v>107</v>
      </c>
      <c r="C414" s="168">
        <f t="shared" si="885"/>
        <v>0</v>
      </c>
      <c r="D414" s="168">
        <f t="shared" si="886"/>
        <v>0</v>
      </c>
      <c r="E414" s="168">
        <f t="shared" si="889"/>
        <v>0</v>
      </c>
      <c r="F414" s="169"/>
      <c r="G414" s="169"/>
      <c r="H414" s="169"/>
      <c r="I414" s="169"/>
      <c r="J414" s="169"/>
      <c r="K414" s="169"/>
      <c r="L414" s="169"/>
      <c r="M414" s="159"/>
      <c r="N414" s="159"/>
      <c r="O414" s="159"/>
      <c r="P414" s="159"/>
      <c r="Q414" s="159"/>
      <c r="R414" s="159">
        <f t="shared" si="887"/>
        <v>0</v>
      </c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>
        <f t="shared" si="888"/>
        <v>0</v>
      </c>
      <c r="AF414" s="167">
        <f t="shared" si="820"/>
        <v>0</v>
      </c>
      <c r="AG414" s="167">
        <f t="shared" si="821"/>
        <v>0</v>
      </c>
      <c r="AH414" s="167">
        <f t="shared" si="822"/>
        <v>0</v>
      </c>
    </row>
    <row r="415" spans="1:34" ht="13.5" hidden="1" customHeight="1" outlineLevel="2">
      <c r="A415" s="147">
        <v>4009</v>
      </c>
      <c r="B415" s="148" t="s">
        <v>109</v>
      </c>
      <c r="C415" s="168">
        <f t="shared" si="885"/>
        <v>0</v>
      </c>
      <c r="D415" s="168">
        <f t="shared" si="886"/>
        <v>0</v>
      </c>
      <c r="E415" s="168">
        <f t="shared" si="889"/>
        <v>0</v>
      </c>
      <c r="F415" s="169"/>
      <c r="G415" s="169"/>
      <c r="H415" s="169"/>
      <c r="I415" s="169"/>
      <c r="J415" s="169"/>
      <c r="K415" s="169"/>
      <c r="L415" s="169"/>
      <c r="M415" s="159"/>
      <c r="N415" s="159"/>
      <c r="O415" s="159"/>
      <c r="P415" s="159"/>
      <c r="Q415" s="159"/>
      <c r="R415" s="159">
        <f t="shared" si="887"/>
        <v>0</v>
      </c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>
        <f t="shared" si="888"/>
        <v>0</v>
      </c>
      <c r="AF415" s="167">
        <f t="shared" si="820"/>
        <v>0</v>
      </c>
      <c r="AG415" s="167">
        <f t="shared" si="821"/>
        <v>0</v>
      </c>
      <c r="AH415" s="167">
        <f t="shared" si="822"/>
        <v>0</v>
      </c>
    </row>
    <row r="416" spans="1:34" ht="13.5" hidden="1" customHeight="1" outlineLevel="2">
      <c r="A416" s="147">
        <v>4010</v>
      </c>
      <c r="B416" s="148" t="s">
        <v>111</v>
      </c>
      <c r="C416" s="168">
        <f t="shared" si="885"/>
        <v>0</v>
      </c>
      <c r="D416" s="168">
        <f t="shared" si="886"/>
        <v>0</v>
      </c>
      <c r="E416" s="168">
        <f t="shared" ref="E416:E422" si="890">C416-D416</f>
        <v>0</v>
      </c>
      <c r="F416" s="169"/>
      <c r="G416" s="169"/>
      <c r="H416" s="169"/>
      <c r="I416" s="169"/>
      <c r="J416" s="169"/>
      <c r="K416" s="169"/>
      <c r="L416" s="169"/>
      <c r="M416" s="159"/>
      <c r="N416" s="159"/>
      <c r="O416" s="159"/>
      <c r="P416" s="159"/>
      <c r="Q416" s="159"/>
      <c r="R416" s="159">
        <f t="shared" si="887"/>
        <v>0</v>
      </c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>
        <f t="shared" si="888"/>
        <v>0</v>
      </c>
      <c r="AF416" s="167">
        <f t="shared" si="820"/>
        <v>0</v>
      </c>
      <c r="AG416" s="167">
        <f t="shared" si="821"/>
        <v>0</v>
      </c>
      <c r="AH416" s="167">
        <f t="shared" si="822"/>
        <v>0</v>
      </c>
    </row>
    <row r="417" spans="1:34" ht="13.5" hidden="1" customHeight="1" outlineLevel="2">
      <c r="A417" s="147">
        <v>4011</v>
      </c>
      <c r="B417" s="148" t="s">
        <v>113</v>
      </c>
      <c r="C417" s="168">
        <f t="shared" si="885"/>
        <v>0</v>
      </c>
      <c r="D417" s="168">
        <f t="shared" si="886"/>
        <v>0</v>
      </c>
      <c r="E417" s="168">
        <f t="shared" si="890"/>
        <v>0</v>
      </c>
      <c r="F417" s="169"/>
      <c r="G417" s="169"/>
      <c r="H417" s="169"/>
      <c r="I417" s="169"/>
      <c r="J417" s="169"/>
      <c r="K417" s="169"/>
      <c r="L417" s="169"/>
      <c r="M417" s="159"/>
      <c r="N417" s="159"/>
      <c r="O417" s="159"/>
      <c r="P417" s="159"/>
      <c r="Q417" s="159"/>
      <c r="R417" s="159">
        <f t="shared" si="887"/>
        <v>0</v>
      </c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>
        <f t="shared" si="888"/>
        <v>0</v>
      </c>
      <c r="AF417" s="167">
        <f t="shared" si="820"/>
        <v>0</v>
      </c>
      <c r="AG417" s="167">
        <f t="shared" si="821"/>
        <v>0</v>
      </c>
      <c r="AH417" s="167">
        <f t="shared" si="822"/>
        <v>0</v>
      </c>
    </row>
    <row r="418" spans="1:34" ht="13.5" hidden="1" customHeight="1" outlineLevel="2">
      <c r="A418" s="147">
        <v>4012</v>
      </c>
      <c r="B418" s="148" t="s">
        <v>115</v>
      </c>
      <c r="C418" s="168">
        <f t="shared" si="885"/>
        <v>0</v>
      </c>
      <c r="D418" s="168">
        <f t="shared" si="886"/>
        <v>0</v>
      </c>
      <c r="E418" s="168">
        <f t="shared" si="890"/>
        <v>0</v>
      </c>
      <c r="F418" s="169"/>
      <c r="G418" s="169"/>
      <c r="H418" s="169"/>
      <c r="I418" s="169"/>
      <c r="J418" s="169"/>
      <c r="K418" s="169"/>
      <c r="L418" s="169"/>
      <c r="M418" s="159"/>
      <c r="N418" s="159"/>
      <c r="O418" s="159"/>
      <c r="P418" s="159"/>
      <c r="Q418" s="159"/>
      <c r="R418" s="159">
        <f t="shared" si="887"/>
        <v>0</v>
      </c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>
        <f t="shared" si="888"/>
        <v>0</v>
      </c>
      <c r="AF418" s="167">
        <f t="shared" si="820"/>
        <v>0</v>
      </c>
      <c r="AG418" s="167">
        <f t="shared" si="821"/>
        <v>0</v>
      </c>
      <c r="AH418" s="167">
        <f t="shared" si="822"/>
        <v>0</v>
      </c>
    </row>
    <row r="419" spans="1:34" ht="13.5" hidden="1" customHeight="1" outlineLevel="2">
      <c r="A419" s="147">
        <v>4013</v>
      </c>
      <c r="B419" s="148" t="s">
        <v>116</v>
      </c>
      <c r="C419" s="168">
        <f t="shared" si="885"/>
        <v>0</v>
      </c>
      <c r="D419" s="168">
        <f t="shared" si="886"/>
        <v>0</v>
      </c>
      <c r="E419" s="168">
        <f t="shared" si="890"/>
        <v>0</v>
      </c>
      <c r="F419" s="169"/>
      <c r="G419" s="169"/>
      <c r="H419" s="169"/>
      <c r="I419" s="169"/>
      <c r="J419" s="169"/>
      <c r="K419" s="169"/>
      <c r="L419" s="169"/>
      <c r="M419" s="159"/>
      <c r="N419" s="159"/>
      <c r="O419" s="159"/>
      <c r="P419" s="159"/>
      <c r="Q419" s="159"/>
      <c r="R419" s="159">
        <f t="shared" si="887"/>
        <v>0</v>
      </c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>
        <f t="shared" si="888"/>
        <v>0</v>
      </c>
      <c r="AF419" s="167">
        <f t="shared" si="820"/>
        <v>0</v>
      </c>
      <c r="AG419" s="167">
        <f t="shared" si="821"/>
        <v>0</v>
      </c>
      <c r="AH419" s="167">
        <f t="shared" si="822"/>
        <v>0</v>
      </c>
    </row>
    <row r="420" spans="1:34" ht="13.5" hidden="1" customHeight="1" outlineLevel="2">
      <c r="A420" s="147">
        <v>4104</v>
      </c>
      <c r="B420" s="148" t="s">
        <v>118</v>
      </c>
      <c r="C420" s="168">
        <f t="shared" si="885"/>
        <v>0</v>
      </c>
      <c r="D420" s="168">
        <f t="shared" si="886"/>
        <v>0</v>
      </c>
      <c r="E420" s="168">
        <f t="shared" si="890"/>
        <v>0</v>
      </c>
      <c r="F420" s="169"/>
      <c r="G420" s="169"/>
      <c r="H420" s="169"/>
      <c r="I420" s="169"/>
      <c r="J420" s="169"/>
      <c r="K420" s="169"/>
      <c r="L420" s="169"/>
      <c r="M420" s="159"/>
      <c r="N420" s="159"/>
      <c r="O420" s="159"/>
      <c r="P420" s="159"/>
      <c r="Q420" s="159"/>
      <c r="R420" s="159">
        <f t="shared" si="887"/>
        <v>0</v>
      </c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>
        <f t="shared" si="888"/>
        <v>0</v>
      </c>
      <c r="AF420" s="167">
        <f t="shared" si="820"/>
        <v>0</v>
      </c>
      <c r="AG420" s="167">
        <f t="shared" si="821"/>
        <v>0</v>
      </c>
      <c r="AH420" s="167">
        <f t="shared" si="822"/>
        <v>0</v>
      </c>
    </row>
    <row r="421" spans="1:34" ht="13.5" hidden="1" customHeight="1" outlineLevel="2">
      <c r="A421" s="147">
        <v>4015</v>
      </c>
      <c r="B421" s="148" t="s">
        <v>120</v>
      </c>
      <c r="C421" s="168">
        <f t="shared" si="885"/>
        <v>0</v>
      </c>
      <c r="D421" s="168">
        <f t="shared" si="886"/>
        <v>0</v>
      </c>
      <c r="E421" s="168">
        <f t="shared" si="890"/>
        <v>0</v>
      </c>
      <c r="F421" s="169"/>
      <c r="G421" s="169"/>
      <c r="H421" s="169"/>
      <c r="I421" s="169"/>
      <c r="J421" s="169"/>
      <c r="K421" s="169"/>
      <c r="L421" s="169"/>
      <c r="M421" s="159"/>
      <c r="N421" s="159"/>
      <c r="O421" s="159"/>
      <c r="P421" s="159"/>
      <c r="Q421" s="159"/>
      <c r="R421" s="159">
        <f t="shared" si="887"/>
        <v>0</v>
      </c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>
        <f t="shared" si="888"/>
        <v>0</v>
      </c>
      <c r="AF421" s="167">
        <f t="shared" si="820"/>
        <v>0</v>
      </c>
      <c r="AG421" s="167">
        <f t="shared" si="821"/>
        <v>0</v>
      </c>
      <c r="AH421" s="167">
        <f t="shared" si="822"/>
        <v>0</v>
      </c>
    </row>
    <row r="422" spans="1:34" ht="13.5" hidden="1" customHeight="1" outlineLevel="2">
      <c r="A422" s="149">
        <v>4016</v>
      </c>
      <c r="B422" s="150" t="s">
        <v>122</v>
      </c>
      <c r="C422" s="168">
        <f t="shared" si="885"/>
        <v>0</v>
      </c>
      <c r="D422" s="168">
        <f t="shared" si="886"/>
        <v>0</v>
      </c>
      <c r="E422" s="168">
        <f t="shared" si="890"/>
        <v>0</v>
      </c>
      <c r="F422" s="169"/>
      <c r="G422" s="169"/>
      <c r="H422" s="169"/>
      <c r="I422" s="169"/>
      <c r="J422" s="169"/>
      <c r="K422" s="169"/>
      <c r="L422" s="169"/>
      <c r="M422" s="159"/>
      <c r="N422" s="159"/>
      <c r="O422" s="159"/>
      <c r="P422" s="159"/>
      <c r="Q422" s="159"/>
      <c r="R422" s="159">
        <f t="shared" si="887"/>
        <v>0</v>
      </c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>
        <f t="shared" si="888"/>
        <v>0</v>
      </c>
      <c r="AF422" s="167">
        <f t="shared" si="820"/>
        <v>0</v>
      </c>
      <c r="AG422" s="167">
        <f t="shared" si="821"/>
        <v>0</v>
      </c>
      <c r="AH422" s="167">
        <f t="shared" si="822"/>
        <v>0</v>
      </c>
    </row>
    <row r="423" spans="1:34" ht="13.5" hidden="1" customHeight="1" outlineLevel="1">
      <c r="A423" s="165">
        <v>5000</v>
      </c>
      <c r="B423" s="166" t="s">
        <v>358</v>
      </c>
      <c r="C423" s="167">
        <f>SUM(C424:C445)</f>
        <v>0</v>
      </c>
      <c r="D423" s="167">
        <f t="shared" ref="D423" si="891">SUM(D424:D445)</f>
        <v>0</v>
      </c>
      <c r="E423" s="167">
        <f t="shared" ref="E423" si="892">SUM(E424:E445)</f>
        <v>0</v>
      </c>
      <c r="F423" s="167">
        <f t="shared" ref="F423" si="893">SUM(F424:F445)</f>
        <v>0</v>
      </c>
      <c r="G423" s="167">
        <f t="shared" ref="G423" si="894">SUM(G424:G445)</f>
        <v>0</v>
      </c>
      <c r="H423" s="167">
        <f t="shared" ref="H423" si="895">SUM(H424:H445)</f>
        <v>0</v>
      </c>
      <c r="I423" s="167">
        <f t="shared" ref="I423" si="896">SUM(I424:I445)</f>
        <v>0</v>
      </c>
      <c r="J423" s="167">
        <f t="shared" ref="J423" si="897">SUM(J424:J445)</f>
        <v>0</v>
      </c>
      <c r="K423" s="167">
        <f t="shared" ref="K423" si="898">SUM(K424:K445)</f>
        <v>0</v>
      </c>
      <c r="L423" s="167">
        <f t="shared" ref="L423" si="899">SUM(L424:L445)</f>
        <v>0</v>
      </c>
      <c r="M423" s="167">
        <f t="shared" ref="M423" si="900">SUM(M424:M445)</f>
        <v>0</v>
      </c>
      <c r="N423" s="167">
        <f t="shared" ref="N423" si="901">SUM(N424:N445)</f>
        <v>0</v>
      </c>
      <c r="O423" s="167">
        <f t="shared" ref="O423" si="902">SUM(O424:O445)</f>
        <v>0</v>
      </c>
      <c r="P423" s="167">
        <f t="shared" ref="P423" si="903">SUM(P424:P445)</f>
        <v>0</v>
      </c>
      <c r="Q423" s="167">
        <f t="shared" ref="Q423" si="904">SUM(Q424:Q445)</f>
        <v>0</v>
      </c>
      <c r="R423" s="167">
        <f t="shared" ref="R423" si="905">SUM(R424:R445)</f>
        <v>0</v>
      </c>
      <c r="S423" s="167">
        <f t="shared" ref="S423" si="906">SUM(S424:S445)</f>
        <v>0</v>
      </c>
      <c r="T423" s="167">
        <f t="shared" ref="T423" si="907">SUM(T424:T445)</f>
        <v>0</v>
      </c>
      <c r="U423" s="167">
        <f t="shared" ref="U423" si="908">SUM(U424:U445)</f>
        <v>0</v>
      </c>
      <c r="V423" s="167">
        <f t="shared" ref="V423" si="909">SUM(V424:V445)</f>
        <v>0</v>
      </c>
      <c r="W423" s="167">
        <f t="shared" ref="W423" si="910">SUM(W424:W445)</f>
        <v>0</v>
      </c>
      <c r="X423" s="167">
        <f t="shared" ref="X423" si="911">SUM(X424:X445)</f>
        <v>0</v>
      </c>
      <c r="Y423" s="167">
        <f t="shared" ref="Y423" si="912">SUM(Y424:Y445)</f>
        <v>0</v>
      </c>
      <c r="Z423" s="167">
        <f t="shared" ref="Z423" si="913">SUM(Z424:Z445)</f>
        <v>0</v>
      </c>
      <c r="AA423" s="167">
        <f t="shared" ref="AA423" si="914">SUM(AA424:AA445)</f>
        <v>0</v>
      </c>
      <c r="AB423" s="167">
        <f t="shared" ref="AB423" si="915">SUM(AB424:AB445)</f>
        <v>0</v>
      </c>
      <c r="AC423" s="167">
        <f t="shared" ref="AC423" si="916">SUM(AC424:AC445)</f>
        <v>0</v>
      </c>
      <c r="AD423" s="167">
        <f t="shared" ref="AD423" si="917">SUM(AD424:AD445)</f>
        <v>0</v>
      </c>
      <c r="AE423" s="167">
        <f t="shared" ref="AE423" si="918">SUM(AE424:AE445)</f>
        <v>0</v>
      </c>
      <c r="AF423" s="167">
        <f t="shared" si="820"/>
        <v>0</v>
      </c>
      <c r="AG423" s="167">
        <f t="shared" si="821"/>
        <v>0</v>
      </c>
      <c r="AH423" s="167">
        <f t="shared" si="822"/>
        <v>0</v>
      </c>
    </row>
    <row r="424" spans="1:34" ht="13.5" hidden="1" customHeight="1" outlineLevel="2">
      <c r="A424" s="147">
        <v>5001</v>
      </c>
      <c r="B424" s="148" t="s">
        <v>125</v>
      </c>
      <c r="C424" s="168">
        <f t="shared" ref="C424:C445" si="919">R424</f>
        <v>0</v>
      </c>
      <c r="D424" s="168">
        <f t="shared" ref="D424:D445" si="920">AE424</f>
        <v>0</v>
      </c>
      <c r="E424" s="168">
        <f t="shared" ref="E424:E429" si="921">C424-D424</f>
        <v>0</v>
      </c>
      <c r="F424" s="169"/>
      <c r="G424" s="169"/>
      <c r="H424" s="169"/>
      <c r="I424" s="169"/>
      <c r="J424" s="169"/>
      <c r="K424" s="169"/>
      <c r="L424" s="169"/>
      <c r="M424" s="159"/>
      <c r="N424" s="159"/>
      <c r="O424" s="159"/>
      <c r="P424" s="159"/>
      <c r="Q424" s="159"/>
      <c r="R424" s="159">
        <f t="shared" ref="R424:R448" si="922">SUM(F424:Q424)</f>
        <v>0</v>
      </c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>
        <f t="shared" ref="AE424:AE448" si="923">SUM(S424:AD424)</f>
        <v>0</v>
      </c>
      <c r="AF424" s="167">
        <f t="shared" si="820"/>
        <v>0</v>
      </c>
      <c r="AG424" s="167">
        <f t="shared" si="821"/>
        <v>0</v>
      </c>
      <c r="AH424" s="167">
        <f t="shared" si="822"/>
        <v>0</v>
      </c>
    </row>
    <row r="425" spans="1:34" ht="13.5" hidden="1" customHeight="1" outlineLevel="2">
      <c r="A425" s="147">
        <v>5002</v>
      </c>
      <c r="B425" s="148" t="s">
        <v>127</v>
      </c>
      <c r="C425" s="168">
        <f t="shared" si="919"/>
        <v>0</v>
      </c>
      <c r="D425" s="168">
        <f t="shared" si="920"/>
        <v>0</v>
      </c>
      <c r="E425" s="168">
        <f t="shared" si="921"/>
        <v>0</v>
      </c>
      <c r="F425" s="169"/>
      <c r="G425" s="169"/>
      <c r="H425" s="169"/>
      <c r="I425" s="169"/>
      <c r="J425" s="169"/>
      <c r="K425" s="169"/>
      <c r="L425" s="169"/>
      <c r="M425" s="159"/>
      <c r="N425" s="159"/>
      <c r="O425" s="159"/>
      <c r="P425" s="159"/>
      <c r="Q425" s="159"/>
      <c r="R425" s="159">
        <f t="shared" si="922"/>
        <v>0</v>
      </c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>
        <f t="shared" si="923"/>
        <v>0</v>
      </c>
      <c r="AF425" s="167">
        <f t="shared" si="820"/>
        <v>0</v>
      </c>
      <c r="AG425" s="167">
        <f t="shared" si="821"/>
        <v>0</v>
      </c>
      <c r="AH425" s="167">
        <f t="shared" si="822"/>
        <v>0</v>
      </c>
    </row>
    <row r="426" spans="1:34" ht="13.5" hidden="1" customHeight="1" outlineLevel="2">
      <c r="A426" s="147">
        <v>5004</v>
      </c>
      <c r="B426" s="148" t="s">
        <v>129</v>
      </c>
      <c r="C426" s="168">
        <f t="shared" si="919"/>
        <v>0</v>
      </c>
      <c r="D426" s="168">
        <f t="shared" si="920"/>
        <v>0</v>
      </c>
      <c r="E426" s="168">
        <f t="shared" si="921"/>
        <v>0</v>
      </c>
      <c r="F426" s="169"/>
      <c r="G426" s="169"/>
      <c r="H426" s="169"/>
      <c r="I426" s="169"/>
      <c r="J426" s="169"/>
      <c r="K426" s="169"/>
      <c r="L426" s="169"/>
      <c r="M426" s="159"/>
      <c r="N426" s="159"/>
      <c r="O426" s="159"/>
      <c r="P426" s="159"/>
      <c r="Q426" s="159"/>
      <c r="R426" s="159">
        <f t="shared" si="922"/>
        <v>0</v>
      </c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>
        <f t="shared" si="923"/>
        <v>0</v>
      </c>
      <c r="AF426" s="167">
        <f t="shared" si="820"/>
        <v>0</v>
      </c>
      <c r="AG426" s="167">
        <f t="shared" si="821"/>
        <v>0</v>
      </c>
      <c r="AH426" s="167">
        <f t="shared" si="822"/>
        <v>0</v>
      </c>
    </row>
    <row r="427" spans="1:34" ht="13.5" hidden="1" customHeight="1" outlineLevel="2">
      <c r="A427" s="147">
        <v>5005</v>
      </c>
      <c r="B427" s="148" t="s">
        <v>131</v>
      </c>
      <c r="C427" s="168">
        <f t="shared" si="919"/>
        <v>0</v>
      </c>
      <c r="D427" s="168">
        <f t="shared" si="920"/>
        <v>0</v>
      </c>
      <c r="E427" s="168">
        <f t="shared" si="921"/>
        <v>0</v>
      </c>
      <c r="F427" s="169"/>
      <c r="G427" s="169"/>
      <c r="H427" s="169"/>
      <c r="I427" s="169"/>
      <c r="J427" s="169"/>
      <c r="K427" s="169"/>
      <c r="L427" s="169"/>
      <c r="M427" s="159"/>
      <c r="N427" s="159"/>
      <c r="O427" s="159"/>
      <c r="P427" s="159"/>
      <c r="Q427" s="159"/>
      <c r="R427" s="159">
        <f t="shared" si="922"/>
        <v>0</v>
      </c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>
        <f t="shared" si="923"/>
        <v>0</v>
      </c>
      <c r="AF427" s="167">
        <f t="shared" si="820"/>
        <v>0</v>
      </c>
      <c r="AG427" s="167">
        <f t="shared" si="821"/>
        <v>0</v>
      </c>
      <c r="AH427" s="167">
        <f t="shared" si="822"/>
        <v>0</v>
      </c>
    </row>
    <row r="428" spans="1:34" ht="13.5" hidden="1" customHeight="1" outlineLevel="2">
      <c r="A428" s="147">
        <v>5006</v>
      </c>
      <c r="B428" s="148" t="s">
        <v>133</v>
      </c>
      <c r="C428" s="168">
        <f t="shared" si="919"/>
        <v>0</v>
      </c>
      <c r="D428" s="168">
        <f t="shared" si="920"/>
        <v>0</v>
      </c>
      <c r="E428" s="168">
        <f t="shared" si="921"/>
        <v>0</v>
      </c>
      <c r="F428" s="169"/>
      <c r="G428" s="169"/>
      <c r="H428" s="169"/>
      <c r="I428" s="169"/>
      <c r="J428" s="169"/>
      <c r="K428" s="169"/>
      <c r="L428" s="169"/>
      <c r="M428" s="159"/>
      <c r="N428" s="159"/>
      <c r="O428" s="159"/>
      <c r="P428" s="159"/>
      <c r="Q428" s="159"/>
      <c r="R428" s="159">
        <f t="shared" si="922"/>
        <v>0</v>
      </c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>
        <f t="shared" si="923"/>
        <v>0</v>
      </c>
      <c r="AF428" s="167">
        <f t="shared" si="820"/>
        <v>0</v>
      </c>
      <c r="AG428" s="167">
        <f t="shared" si="821"/>
        <v>0</v>
      </c>
      <c r="AH428" s="167">
        <f t="shared" si="822"/>
        <v>0</v>
      </c>
    </row>
    <row r="429" spans="1:34" ht="13.5" hidden="1" customHeight="1" outlineLevel="2">
      <c r="A429" s="149">
        <v>5007</v>
      </c>
      <c r="B429" s="150" t="s">
        <v>135</v>
      </c>
      <c r="C429" s="168">
        <f t="shared" si="919"/>
        <v>0</v>
      </c>
      <c r="D429" s="168">
        <f t="shared" si="920"/>
        <v>0</v>
      </c>
      <c r="E429" s="168">
        <f t="shared" si="921"/>
        <v>0</v>
      </c>
      <c r="F429" s="169"/>
      <c r="G429" s="169"/>
      <c r="H429" s="169"/>
      <c r="I429" s="169"/>
      <c r="J429" s="169"/>
      <c r="K429" s="169"/>
      <c r="L429" s="169"/>
      <c r="M429" s="159"/>
      <c r="N429" s="159"/>
      <c r="O429" s="159"/>
      <c r="P429" s="159"/>
      <c r="Q429" s="159"/>
      <c r="R429" s="159">
        <f t="shared" si="922"/>
        <v>0</v>
      </c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>
        <f t="shared" si="923"/>
        <v>0</v>
      </c>
      <c r="AF429" s="167">
        <f t="shared" si="820"/>
        <v>0</v>
      </c>
      <c r="AG429" s="167">
        <f t="shared" si="821"/>
        <v>0</v>
      </c>
      <c r="AH429" s="167">
        <f t="shared" si="822"/>
        <v>0</v>
      </c>
    </row>
    <row r="430" spans="1:34" ht="13.5" hidden="1" customHeight="1" outlineLevel="2">
      <c r="A430" s="149">
        <v>5008</v>
      </c>
      <c r="B430" s="150" t="s">
        <v>137</v>
      </c>
      <c r="C430" s="168">
        <f t="shared" si="919"/>
        <v>0</v>
      </c>
      <c r="D430" s="168">
        <f t="shared" si="920"/>
        <v>0</v>
      </c>
      <c r="E430" s="168">
        <f t="shared" ref="E430:E441" si="924">C430-D430</f>
        <v>0</v>
      </c>
      <c r="F430" s="169"/>
      <c r="G430" s="169"/>
      <c r="H430" s="169"/>
      <c r="I430" s="169"/>
      <c r="J430" s="169"/>
      <c r="K430" s="169"/>
      <c r="L430" s="169"/>
      <c r="M430" s="159"/>
      <c r="N430" s="159"/>
      <c r="O430" s="159"/>
      <c r="P430" s="159"/>
      <c r="Q430" s="159"/>
      <c r="R430" s="159">
        <f t="shared" si="922"/>
        <v>0</v>
      </c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>
        <f t="shared" si="923"/>
        <v>0</v>
      </c>
      <c r="AF430" s="167">
        <f t="shared" si="820"/>
        <v>0</v>
      </c>
      <c r="AG430" s="167">
        <f t="shared" si="821"/>
        <v>0</v>
      </c>
      <c r="AH430" s="167">
        <f t="shared" si="822"/>
        <v>0</v>
      </c>
    </row>
    <row r="431" spans="1:34" ht="13.5" hidden="1" customHeight="1" outlineLevel="2">
      <c r="A431" s="149">
        <v>5009</v>
      </c>
      <c r="B431" s="150" t="s">
        <v>139</v>
      </c>
      <c r="C431" s="168">
        <f t="shared" si="919"/>
        <v>0</v>
      </c>
      <c r="D431" s="168">
        <f t="shared" si="920"/>
        <v>0</v>
      </c>
      <c r="E431" s="168">
        <f t="shared" si="924"/>
        <v>0</v>
      </c>
      <c r="F431" s="169"/>
      <c r="G431" s="169"/>
      <c r="H431" s="169"/>
      <c r="I431" s="169"/>
      <c r="J431" s="169"/>
      <c r="K431" s="169"/>
      <c r="L431" s="169"/>
      <c r="M431" s="159"/>
      <c r="N431" s="159"/>
      <c r="O431" s="159"/>
      <c r="P431" s="159"/>
      <c r="Q431" s="159"/>
      <c r="R431" s="159">
        <f t="shared" si="922"/>
        <v>0</v>
      </c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>
        <f t="shared" si="923"/>
        <v>0</v>
      </c>
      <c r="AF431" s="167">
        <f t="shared" si="820"/>
        <v>0</v>
      </c>
      <c r="AG431" s="167">
        <f t="shared" si="821"/>
        <v>0</v>
      </c>
      <c r="AH431" s="167">
        <f t="shared" si="822"/>
        <v>0</v>
      </c>
    </row>
    <row r="432" spans="1:34" ht="13.5" hidden="1" customHeight="1" outlineLevel="2">
      <c r="A432" s="149">
        <v>5010</v>
      </c>
      <c r="B432" s="150" t="s">
        <v>140</v>
      </c>
      <c r="C432" s="168">
        <f t="shared" si="919"/>
        <v>0</v>
      </c>
      <c r="D432" s="168">
        <f t="shared" si="920"/>
        <v>0</v>
      </c>
      <c r="E432" s="168">
        <f t="shared" si="924"/>
        <v>0</v>
      </c>
      <c r="F432" s="169"/>
      <c r="G432" s="169"/>
      <c r="H432" s="169"/>
      <c r="I432" s="169"/>
      <c r="J432" s="169"/>
      <c r="K432" s="169"/>
      <c r="L432" s="169"/>
      <c r="M432" s="159"/>
      <c r="N432" s="159"/>
      <c r="O432" s="159"/>
      <c r="P432" s="159"/>
      <c r="Q432" s="159"/>
      <c r="R432" s="159">
        <f t="shared" si="922"/>
        <v>0</v>
      </c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>
        <f t="shared" si="923"/>
        <v>0</v>
      </c>
      <c r="AF432" s="167">
        <f t="shared" si="820"/>
        <v>0</v>
      </c>
      <c r="AG432" s="167">
        <f t="shared" si="821"/>
        <v>0</v>
      </c>
      <c r="AH432" s="167">
        <f t="shared" si="822"/>
        <v>0</v>
      </c>
    </row>
    <row r="433" spans="1:34" ht="13.5" hidden="1" customHeight="1" outlineLevel="2">
      <c r="A433" s="149">
        <v>5011</v>
      </c>
      <c r="B433" s="150" t="s">
        <v>142</v>
      </c>
      <c r="C433" s="168">
        <f t="shared" si="919"/>
        <v>0</v>
      </c>
      <c r="D433" s="168">
        <f t="shared" si="920"/>
        <v>0</v>
      </c>
      <c r="E433" s="168">
        <f t="shared" si="924"/>
        <v>0</v>
      </c>
      <c r="F433" s="169"/>
      <c r="G433" s="169"/>
      <c r="H433" s="169"/>
      <c r="I433" s="169"/>
      <c r="J433" s="169"/>
      <c r="K433" s="169"/>
      <c r="L433" s="169"/>
      <c r="M433" s="159"/>
      <c r="N433" s="159"/>
      <c r="O433" s="159"/>
      <c r="P433" s="159"/>
      <c r="Q433" s="159"/>
      <c r="R433" s="159">
        <f t="shared" si="922"/>
        <v>0</v>
      </c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>
        <f t="shared" si="923"/>
        <v>0</v>
      </c>
      <c r="AF433" s="167">
        <f t="shared" si="820"/>
        <v>0</v>
      </c>
      <c r="AG433" s="167">
        <f t="shared" si="821"/>
        <v>0</v>
      </c>
      <c r="AH433" s="167">
        <f t="shared" si="822"/>
        <v>0</v>
      </c>
    </row>
    <row r="434" spans="1:34" ht="13.5" hidden="1" customHeight="1" outlineLevel="2">
      <c r="A434" s="147">
        <v>5012</v>
      </c>
      <c r="B434" s="148" t="s">
        <v>144</v>
      </c>
      <c r="C434" s="168">
        <f t="shared" si="919"/>
        <v>0</v>
      </c>
      <c r="D434" s="168">
        <f t="shared" si="920"/>
        <v>0</v>
      </c>
      <c r="E434" s="168">
        <f t="shared" si="924"/>
        <v>0</v>
      </c>
      <c r="F434" s="169"/>
      <c r="G434" s="169"/>
      <c r="H434" s="169"/>
      <c r="I434" s="169"/>
      <c r="J434" s="169"/>
      <c r="K434" s="169"/>
      <c r="L434" s="169"/>
      <c r="M434" s="159"/>
      <c r="N434" s="159"/>
      <c r="O434" s="159"/>
      <c r="P434" s="159"/>
      <c r="Q434" s="159"/>
      <c r="R434" s="159">
        <f t="shared" si="922"/>
        <v>0</v>
      </c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>
        <f t="shared" si="923"/>
        <v>0</v>
      </c>
      <c r="AF434" s="167">
        <f t="shared" si="820"/>
        <v>0</v>
      </c>
      <c r="AG434" s="167">
        <f t="shared" si="821"/>
        <v>0</v>
      </c>
      <c r="AH434" s="167">
        <f t="shared" si="822"/>
        <v>0</v>
      </c>
    </row>
    <row r="435" spans="1:34" ht="13.5" hidden="1" customHeight="1" outlineLevel="2">
      <c r="A435" s="147">
        <v>5013</v>
      </c>
      <c r="B435" s="148" t="s">
        <v>146</v>
      </c>
      <c r="C435" s="168">
        <f t="shared" si="919"/>
        <v>0</v>
      </c>
      <c r="D435" s="168">
        <f t="shared" si="920"/>
        <v>0</v>
      </c>
      <c r="E435" s="168">
        <f t="shared" si="924"/>
        <v>0</v>
      </c>
      <c r="F435" s="169"/>
      <c r="G435" s="169"/>
      <c r="H435" s="169"/>
      <c r="I435" s="169"/>
      <c r="J435" s="169"/>
      <c r="K435" s="169"/>
      <c r="L435" s="169"/>
      <c r="M435" s="159"/>
      <c r="N435" s="159"/>
      <c r="O435" s="159"/>
      <c r="P435" s="159"/>
      <c r="Q435" s="159"/>
      <c r="R435" s="159">
        <f t="shared" si="922"/>
        <v>0</v>
      </c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>
        <f t="shared" si="923"/>
        <v>0</v>
      </c>
      <c r="AF435" s="167">
        <f t="shared" si="820"/>
        <v>0</v>
      </c>
      <c r="AG435" s="167">
        <f t="shared" si="821"/>
        <v>0</v>
      </c>
      <c r="AH435" s="167">
        <f t="shared" si="822"/>
        <v>0</v>
      </c>
    </row>
    <row r="436" spans="1:34" ht="13.5" hidden="1" customHeight="1" outlineLevel="2">
      <c r="A436" s="147">
        <v>5014</v>
      </c>
      <c r="B436" s="148" t="s">
        <v>148</v>
      </c>
      <c r="C436" s="168">
        <f t="shared" si="919"/>
        <v>0</v>
      </c>
      <c r="D436" s="168">
        <f t="shared" si="920"/>
        <v>0</v>
      </c>
      <c r="E436" s="168">
        <f t="shared" si="924"/>
        <v>0</v>
      </c>
      <c r="F436" s="169"/>
      <c r="G436" s="169"/>
      <c r="H436" s="169"/>
      <c r="I436" s="169"/>
      <c r="J436" s="169"/>
      <c r="K436" s="169"/>
      <c r="L436" s="169"/>
      <c r="M436" s="159"/>
      <c r="N436" s="159"/>
      <c r="O436" s="159"/>
      <c r="P436" s="159"/>
      <c r="Q436" s="159"/>
      <c r="R436" s="159">
        <f t="shared" si="922"/>
        <v>0</v>
      </c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>
        <f t="shared" si="923"/>
        <v>0</v>
      </c>
      <c r="AF436" s="167">
        <f t="shared" si="820"/>
        <v>0</v>
      </c>
      <c r="AG436" s="167">
        <f t="shared" si="821"/>
        <v>0</v>
      </c>
      <c r="AH436" s="167">
        <f t="shared" si="822"/>
        <v>0</v>
      </c>
    </row>
    <row r="437" spans="1:34" ht="13.5" hidden="1" customHeight="1" outlineLevel="2">
      <c r="A437" s="147">
        <v>5015</v>
      </c>
      <c r="B437" s="148" t="s">
        <v>150</v>
      </c>
      <c r="C437" s="168">
        <f t="shared" si="919"/>
        <v>0</v>
      </c>
      <c r="D437" s="168">
        <f t="shared" si="920"/>
        <v>0</v>
      </c>
      <c r="E437" s="168">
        <f t="shared" si="924"/>
        <v>0</v>
      </c>
      <c r="F437" s="169"/>
      <c r="G437" s="169"/>
      <c r="H437" s="169"/>
      <c r="I437" s="169"/>
      <c r="J437" s="169"/>
      <c r="K437" s="169"/>
      <c r="L437" s="169"/>
      <c r="M437" s="159"/>
      <c r="N437" s="159"/>
      <c r="O437" s="159"/>
      <c r="P437" s="159"/>
      <c r="Q437" s="159"/>
      <c r="R437" s="159">
        <f t="shared" si="922"/>
        <v>0</v>
      </c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>
        <f t="shared" si="923"/>
        <v>0</v>
      </c>
      <c r="AF437" s="167">
        <f t="shared" si="820"/>
        <v>0</v>
      </c>
      <c r="AG437" s="167">
        <f t="shared" si="821"/>
        <v>0</v>
      </c>
      <c r="AH437" s="167">
        <f t="shared" si="822"/>
        <v>0</v>
      </c>
    </row>
    <row r="438" spans="1:34" ht="13.5" hidden="1" customHeight="1" outlineLevel="2">
      <c r="A438" s="147">
        <v>5016</v>
      </c>
      <c r="B438" s="148" t="s">
        <v>152</v>
      </c>
      <c r="C438" s="168">
        <f t="shared" si="919"/>
        <v>0</v>
      </c>
      <c r="D438" s="168">
        <f t="shared" si="920"/>
        <v>0</v>
      </c>
      <c r="E438" s="168">
        <f t="shared" si="924"/>
        <v>0</v>
      </c>
      <c r="F438" s="169"/>
      <c r="G438" s="169"/>
      <c r="H438" s="169"/>
      <c r="I438" s="169"/>
      <c r="J438" s="169"/>
      <c r="K438" s="169"/>
      <c r="L438" s="169"/>
      <c r="M438" s="159"/>
      <c r="N438" s="159"/>
      <c r="O438" s="159"/>
      <c r="P438" s="159"/>
      <c r="Q438" s="159"/>
      <c r="R438" s="159">
        <f t="shared" si="922"/>
        <v>0</v>
      </c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>
        <f t="shared" si="923"/>
        <v>0</v>
      </c>
      <c r="AF438" s="167">
        <f t="shared" si="820"/>
        <v>0</v>
      </c>
      <c r="AG438" s="167">
        <f t="shared" si="821"/>
        <v>0</v>
      </c>
      <c r="AH438" s="167">
        <f t="shared" si="822"/>
        <v>0</v>
      </c>
    </row>
    <row r="439" spans="1:34" ht="13.5" hidden="1" customHeight="1" outlineLevel="2">
      <c r="A439" s="147">
        <v>5017</v>
      </c>
      <c r="B439" s="148" t="s">
        <v>154</v>
      </c>
      <c r="C439" s="168">
        <f t="shared" si="919"/>
        <v>0</v>
      </c>
      <c r="D439" s="168">
        <f t="shared" si="920"/>
        <v>0</v>
      </c>
      <c r="E439" s="168">
        <f t="shared" si="924"/>
        <v>0</v>
      </c>
      <c r="F439" s="169"/>
      <c r="G439" s="169"/>
      <c r="H439" s="169"/>
      <c r="I439" s="169"/>
      <c r="J439" s="169"/>
      <c r="K439" s="169"/>
      <c r="L439" s="169"/>
      <c r="M439" s="159"/>
      <c r="N439" s="159"/>
      <c r="O439" s="159"/>
      <c r="P439" s="159"/>
      <c r="Q439" s="159"/>
      <c r="R439" s="159">
        <f t="shared" si="922"/>
        <v>0</v>
      </c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>
        <f t="shared" si="923"/>
        <v>0</v>
      </c>
      <c r="AF439" s="167">
        <f t="shared" si="820"/>
        <v>0</v>
      </c>
      <c r="AG439" s="167">
        <f t="shared" si="821"/>
        <v>0</v>
      </c>
      <c r="AH439" s="167">
        <f t="shared" si="822"/>
        <v>0</v>
      </c>
    </row>
    <row r="440" spans="1:34" ht="13.5" hidden="1" customHeight="1" outlineLevel="2">
      <c r="A440" s="147">
        <v>5018</v>
      </c>
      <c r="B440" s="148" t="s">
        <v>156</v>
      </c>
      <c r="C440" s="168">
        <f t="shared" si="919"/>
        <v>0</v>
      </c>
      <c r="D440" s="168">
        <f t="shared" si="920"/>
        <v>0</v>
      </c>
      <c r="E440" s="168">
        <f t="shared" si="924"/>
        <v>0</v>
      </c>
      <c r="F440" s="169"/>
      <c r="G440" s="169"/>
      <c r="H440" s="169"/>
      <c r="I440" s="169"/>
      <c r="J440" s="169"/>
      <c r="K440" s="169"/>
      <c r="L440" s="169"/>
      <c r="M440" s="159"/>
      <c r="N440" s="159"/>
      <c r="O440" s="159"/>
      <c r="P440" s="159"/>
      <c r="Q440" s="159"/>
      <c r="R440" s="159">
        <f t="shared" si="922"/>
        <v>0</v>
      </c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>
        <f t="shared" si="923"/>
        <v>0</v>
      </c>
      <c r="AF440" s="167">
        <f t="shared" si="820"/>
        <v>0</v>
      </c>
      <c r="AG440" s="167">
        <f t="shared" si="821"/>
        <v>0</v>
      </c>
      <c r="AH440" s="167">
        <f t="shared" si="822"/>
        <v>0</v>
      </c>
    </row>
    <row r="441" spans="1:34" ht="13.5" hidden="1" customHeight="1" outlineLevel="2">
      <c r="A441" s="147">
        <v>5019</v>
      </c>
      <c r="B441" s="148" t="s">
        <v>158</v>
      </c>
      <c r="C441" s="168">
        <f t="shared" si="919"/>
        <v>0</v>
      </c>
      <c r="D441" s="168">
        <f t="shared" si="920"/>
        <v>0</v>
      </c>
      <c r="E441" s="168">
        <f t="shared" si="924"/>
        <v>0</v>
      </c>
      <c r="F441" s="169"/>
      <c r="G441" s="169"/>
      <c r="H441" s="169"/>
      <c r="I441" s="169"/>
      <c r="J441" s="169"/>
      <c r="K441" s="169"/>
      <c r="L441" s="169"/>
      <c r="M441" s="159"/>
      <c r="N441" s="159"/>
      <c r="O441" s="159"/>
      <c r="P441" s="159"/>
      <c r="Q441" s="159"/>
      <c r="R441" s="159">
        <f t="shared" si="922"/>
        <v>0</v>
      </c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>
        <f t="shared" si="923"/>
        <v>0</v>
      </c>
      <c r="AF441" s="167">
        <f t="shared" si="820"/>
        <v>0</v>
      </c>
      <c r="AG441" s="167">
        <f t="shared" si="821"/>
        <v>0</v>
      </c>
      <c r="AH441" s="167">
        <f t="shared" si="822"/>
        <v>0</v>
      </c>
    </row>
    <row r="442" spans="1:34" ht="13.5" hidden="1" customHeight="1" outlineLevel="2">
      <c r="A442" s="147">
        <v>5020</v>
      </c>
      <c r="B442" s="148" t="s">
        <v>160</v>
      </c>
      <c r="C442" s="168">
        <f t="shared" si="919"/>
        <v>0</v>
      </c>
      <c r="D442" s="168">
        <f t="shared" si="920"/>
        <v>0</v>
      </c>
      <c r="E442" s="168">
        <f>C442-D442</f>
        <v>0</v>
      </c>
      <c r="F442" s="169"/>
      <c r="G442" s="169"/>
      <c r="H442" s="169"/>
      <c r="I442" s="169"/>
      <c r="J442" s="169"/>
      <c r="K442" s="169"/>
      <c r="L442" s="169"/>
      <c r="M442" s="159"/>
      <c r="N442" s="159"/>
      <c r="O442" s="159"/>
      <c r="P442" s="159"/>
      <c r="Q442" s="159"/>
      <c r="R442" s="159">
        <f t="shared" si="922"/>
        <v>0</v>
      </c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>
        <f t="shared" si="923"/>
        <v>0</v>
      </c>
      <c r="AF442" s="167">
        <f t="shared" si="820"/>
        <v>0</v>
      </c>
      <c r="AG442" s="167">
        <f t="shared" si="821"/>
        <v>0</v>
      </c>
      <c r="AH442" s="167">
        <f t="shared" si="822"/>
        <v>0</v>
      </c>
    </row>
    <row r="443" spans="1:34" ht="13.5" hidden="1" customHeight="1" outlineLevel="2">
      <c r="A443" s="147">
        <v>5021</v>
      </c>
      <c r="B443" s="148" t="s">
        <v>162</v>
      </c>
      <c r="C443" s="168">
        <f t="shared" si="919"/>
        <v>0</v>
      </c>
      <c r="D443" s="168">
        <f t="shared" si="920"/>
        <v>0</v>
      </c>
      <c r="E443" s="168">
        <f>C443-D443</f>
        <v>0</v>
      </c>
      <c r="F443" s="169"/>
      <c r="G443" s="169"/>
      <c r="H443" s="169"/>
      <c r="I443" s="169"/>
      <c r="J443" s="169"/>
      <c r="K443" s="169"/>
      <c r="L443" s="169"/>
      <c r="M443" s="159"/>
      <c r="N443" s="159"/>
      <c r="O443" s="159"/>
      <c r="P443" s="159"/>
      <c r="Q443" s="159"/>
      <c r="R443" s="159">
        <f t="shared" si="922"/>
        <v>0</v>
      </c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>
        <f t="shared" si="923"/>
        <v>0</v>
      </c>
      <c r="AF443" s="167">
        <f t="shared" si="820"/>
        <v>0</v>
      </c>
      <c r="AG443" s="167">
        <f t="shared" si="821"/>
        <v>0</v>
      </c>
      <c r="AH443" s="167">
        <f t="shared" si="822"/>
        <v>0</v>
      </c>
    </row>
    <row r="444" spans="1:34" ht="13.5" hidden="1" customHeight="1" outlineLevel="2">
      <c r="A444" s="147">
        <v>5022</v>
      </c>
      <c r="B444" s="148" t="s">
        <v>164</v>
      </c>
      <c r="C444" s="168">
        <f t="shared" si="919"/>
        <v>0</v>
      </c>
      <c r="D444" s="168">
        <f t="shared" si="920"/>
        <v>0</v>
      </c>
      <c r="E444" s="168">
        <f>C444-D444</f>
        <v>0</v>
      </c>
      <c r="F444" s="169"/>
      <c r="G444" s="169"/>
      <c r="H444" s="169"/>
      <c r="I444" s="169"/>
      <c r="J444" s="169"/>
      <c r="K444" s="169"/>
      <c r="L444" s="169"/>
      <c r="M444" s="159"/>
      <c r="N444" s="159"/>
      <c r="O444" s="159"/>
      <c r="P444" s="159"/>
      <c r="Q444" s="159"/>
      <c r="R444" s="159">
        <f t="shared" si="922"/>
        <v>0</v>
      </c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>
        <f t="shared" si="923"/>
        <v>0</v>
      </c>
      <c r="AF444" s="167">
        <f t="shared" si="820"/>
        <v>0</v>
      </c>
      <c r="AG444" s="167">
        <f t="shared" si="821"/>
        <v>0</v>
      </c>
      <c r="AH444" s="167">
        <f t="shared" si="822"/>
        <v>0</v>
      </c>
    </row>
    <row r="445" spans="1:34" ht="13.5" hidden="1" customHeight="1" outlineLevel="2">
      <c r="A445" s="149">
        <v>5023</v>
      </c>
      <c r="B445" s="150" t="s">
        <v>166</v>
      </c>
      <c r="C445" s="168">
        <f t="shared" si="919"/>
        <v>0</v>
      </c>
      <c r="D445" s="168">
        <f t="shared" si="920"/>
        <v>0</v>
      </c>
      <c r="E445" s="168">
        <f>C445-D445</f>
        <v>0</v>
      </c>
      <c r="F445" s="169"/>
      <c r="G445" s="169"/>
      <c r="H445" s="169"/>
      <c r="I445" s="169"/>
      <c r="J445" s="169"/>
      <c r="K445" s="169"/>
      <c r="L445" s="169"/>
      <c r="M445" s="159"/>
      <c r="N445" s="159"/>
      <c r="O445" s="159"/>
      <c r="P445" s="159"/>
      <c r="Q445" s="159"/>
      <c r="R445" s="159">
        <f t="shared" si="922"/>
        <v>0</v>
      </c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>
        <f t="shared" si="923"/>
        <v>0</v>
      </c>
      <c r="AF445" s="167">
        <f t="shared" si="820"/>
        <v>0</v>
      </c>
      <c r="AG445" s="167">
        <f t="shared" si="821"/>
        <v>0</v>
      </c>
      <c r="AH445" s="167">
        <f t="shared" si="822"/>
        <v>0</v>
      </c>
    </row>
    <row r="446" spans="1:34" ht="13.5" hidden="1" customHeight="1" outlineLevel="1">
      <c r="A446" s="154"/>
      <c r="B446" s="155" t="s">
        <v>321</v>
      </c>
      <c r="C446" s="156">
        <f>C447+C448</f>
        <v>0</v>
      </c>
      <c r="D446" s="156">
        <f t="shared" ref="D446" si="925">D447+D448</f>
        <v>0</v>
      </c>
      <c r="E446" s="156">
        <f t="shared" ref="E446" si="926">E447+E448</f>
        <v>0</v>
      </c>
      <c r="F446" s="156">
        <f>F447+F448</f>
        <v>0</v>
      </c>
      <c r="G446" s="156">
        <f t="shared" ref="G446" si="927">G447+G448</f>
        <v>0</v>
      </c>
      <c r="H446" s="156">
        <f t="shared" ref="H446" si="928">H447+H448</f>
        <v>0</v>
      </c>
      <c r="I446" s="156">
        <f t="shared" ref="I446" si="929">I447+I448</f>
        <v>0</v>
      </c>
      <c r="J446" s="156">
        <f t="shared" ref="J446" si="930">J447+J448</f>
        <v>0</v>
      </c>
      <c r="K446" s="156">
        <f t="shared" ref="K446" si="931">K447+K448</f>
        <v>0</v>
      </c>
      <c r="L446" s="156">
        <f t="shared" ref="L446" si="932">L447+L448</f>
        <v>0</v>
      </c>
      <c r="M446" s="156">
        <f t="shared" ref="M446" si="933">M447+M448</f>
        <v>0</v>
      </c>
      <c r="N446" s="156">
        <f t="shared" ref="N446" si="934">N447+N448</f>
        <v>0</v>
      </c>
      <c r="O446" s="156">
        <f t="shared" ref="O446" si="935">O447+O448</f>
        <v>0</v>
      </c>
      <c r="P446" s="156">
        <f t="shared" ref="P446" si="936">P447+P448</f>
        <v>0</v>
      </c>
      <c r="Q446" s="156">
        <f t="shared" ref="Q446" si="937">Q447+Q448</f>
        <v>0</v>
      </c>
      <c r="R446" s="156">
        <f t="shared" si="922"/>
        <v>0</v>
      </c>
      <c r="S446" s="156">
        <f>S447+S448</f>
        <v>0</v>
      </c>
      <c r="T446" s="156">
        <f t="shared" ref="T446" si="938">T447+T448</f>
        <v>0</v>
      </c>
      <c r="U446" s="156">
        <f t="shared" ref="U446" si="939">U447+U448</f>
        <v>0</v>
      </c>
      <c r="V446" s="156">
        <f t="shared" ref="V446" si="940">V447+V448</f>
        <v>0</v>
      </c>
      <c r="W446" s="156">
        <f t="shared" ref="W446" si="941">W447+W448</f>
        <v>0</v>
      </c>
      <c r="X446" s="156">
        <f t="shared" ref="X446" si="942">X447+X448</f>
        <v>0</v>
      </c>
      <c r="Y446" s="156">
        <f t="shared" ref="Y446" si="943">Y447+Y448</f>
        <v>0</v>
      </c>
      <c r="Z446" s="156">
        <f t="shared" ref="Z446" si="944">Z447+Z448</f>
        <v>0</v>
      </c>
      <c r="AA446" s="156">
        <f t="shared" ref="AA446" si="945">AA447+AA448</f>
        <v>0</v>
      </c>
      <c r="AB446" s="156">
        <f t="shared" ref="AB446" si="946">AB447+AB448</f>
        <v>0</v>
      </c>
      <c r="AC446" s="156">
        <f t="shared" ref="AC446" si="947">AC447+AC448</f>
        <v>0</v>
      </c>
      <c r="AD446" s="156">
        <f t="shared" ref="AD446" si="948">AD447+AD448</f>
        <v>0</v>
      </c>
      <c r="AE446" s="156">
        <f t="shared" si="923"/>
        <v>0</v>
      </c>
      <c r="AF446" s="156">
        <f>R446</f>
        <v>0</v>
      </c>
      <c r="AG446" s="156">
        <f>AE446</f>
        <v>0</v>
      </c>
      <c r="AH446" s="156">
        <f>AF446-AG446</f>
        <v>0</v>
      </c>
    </row>
    <row r="447" spans="1:34" ht="13.5" hidden="1" customHeight="1" outlineLevel="2">
      <c r="A447" s="147">
        <v>200</v>
      </c>
      <c r="B447" s="148" t="s">
        <v>215</v>
      </c>
      <c r="C447" s="168">
        <f t="shared" ref="C447:C448" si="949">R447</f>
        <v>0</v>
      </c>
      <c r="D447" s="168">
        <f t="shared" ref="D447:D448" si="950">AE447</f>
        <v>0</v>
      </c>
      <c r="E447" s="168">
        <f>C447-D447</f>
        <v>0</v>
      </c>
      <c r="F447" s="169"/>
      <c r="G447" s="169"/>
      <c r="H447" s="169"/>
      <c r="I447" s="169"/>
      <c r="J447" s="169"/>
      <c r="K447" s="169"/>
      <c r="L447" s="169"/>
      <c r="M447" s="159"/>
      <c r="N447" s="159"/>
      <c r="O447" s="159"/>
      <c r="P447" s="159"/>
      <c r="Q447" s="159"/>
      <c r="R447" s="159">
        <f t="shared" si="922"/>
        <v>0</v>
      </c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>
        <f t="shared" si="923"/>
        <v>0</v>
      </c>
      <c r="AF447" s="156">
        <f t="shared" ref="AF447:AF448" si="951">R447</f>
        <v>0</v>
      </c>
      <c r="AG447" s="156">
        <f t="shared" ref="AG447:AG448" si="952">AE447</f>
        <v>0</v>
      </c>
      <c r="AH447" s="156">
        <f t="shared" ref="AH447:AH448" si="953">AF447-AG447</f>
        <v>0</v>
      </c>
    </row>
    <row r="448" spans="1:34" ht="13.5" hidden="1" customHeight="1" outlineLevel="2">
      <c r="A448" s="147">
        <v>300</v>
      </c>
      <c r="B448" s="148" t="s">
        <v>216</v>
      </c>
      <c r="C448" s="168">
        <f t="shared" si="949"/>
        <v>0</v>
      </c>
      <c r="D448" s="168">
        <f t="shared" si="950"/>
        <v>0</v>
      </c>
      <c r="E448" s="168">
        <f>C448-D448</f>
        <v>0</v>
      </c>
      <c r="F448" s="169"/>
      <c r="G448" s="169"/>
      <c r="H448" s="169"/>
      <c r="I448" s="169"/>
      <c r="J448" s="169"/>
      <c r="K448" s="169"/>
      <c r="L448" s="169"/>
      <c r="M448" s="159"/>
      <c r="N448" s="159"/>
      <c r="O448" s="159"/>
      <c r="P448" s="159"/>
      <c r="Q448" s="159"/>
      <c r="R448" s="159">
        <f t="shared" si="922"/>
        <v>0</v>
      </c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>
        <f t="shared" si="923"/>
        <v>0</v>
      </c>
      <c r="AF448" s="156">
        <f t="shared" si="951"/>
        <v>0</v>
      </c>
      <c r="AG448" s="156">
        <f t="shared" si="952"/>
        <v>0</v>
      </c>
      <c r="AH448" s="156">
        <f t="shared" si="953"/>
        <v>0</v>
      </c>
    </row>
    <row r="449" spans="1:34" ht="13.5" customHeight="1" collapsed="1">
      <c r="A449" s="162">
        <v>6</v>
      </c>
      <c r="B449" s="163" t="s">
        <v>333</v>
      </c>
      <c r="C449" s="164">
        <f>C450+C473+C481+C497+C512+C535</f>
        <v>0</v>
      </c>
      <c r="D449" s="164">
        <f>D450+D473+D481+D497+D512+D535</f>
        <v>0</v>
      </c>
      <c r="E449" s="164">
        <f>C449-D449</f>
        <v>0</v>
      </c>
      <c r="F449" s="164">
        <f t="shared" ref="F449" si="954">F450+F473+F481+F497+F512+F535</f>
        <v>0</v>
      </c>
      <c r="G449" s="164">
        <f t="shared" ref="G449" si="955">G450+G473+G481+G497+G512+G535</f>
        <v>0</v>
      </c>
      <c r="H449" s="164">
        <f t="shared" ref="H449" si="956">H450+H473+H481+H497+H512+H535</f>
        <v>0</v>
      </c>
      <c r="I449" s="164">
        <f t="shared" ref="I449" si="957">I450+I473+I481+I497+I512+I535</f>
        <v>0</v>
      </c>
      <c r="J449" s="164">
        <f t="shared" ref="J449" si="958">J450+J473+J481+J497+J512+J535</f>
        <v>0</v>
      </c>
      <c r="K449" s="164">
        <f t="shared" ref="K449" si="959">K450+K473+K481+K497+K512+K535</f>
        <v>0</v>
      </c>
      <c r="L449" s="164">
        <f t="shared" ref="L449" si="960">L450+L473+L481+L497+L512+L535</f>
        <v>0</v>
      </c>
      <c r="M449" s="164">
        <f t="shared" ref="M449" si="961">M450+M473+M481+M497+M512+M535</f>
        <v>0</v>
      </c>
      <c r="N449" s="164">
        <f t="shared" ref="N449" si="962">N450+N473+N481+N497+N512+N535</f>
        <v>0</v>
      </c>
      <c r="O449" s="164">
        <f t="shared" ref="O449" si="963">O450+O473+O481+O497+O512+O535</f>
        <v>0</v>
      </c>
      <c r="P449" s="164">
        <f t="shared" ref="P449" si="964">P450+P473+P481+P497+P512+P535</f>
        <v>0</v>
      </c>
      <c r="Q449" s="164">
        <f t="shared" ref="Q449" si="965">Q450+Q473+Q481+Q497+Q512+Q535</f>
        <v>0</v>
      </c>
      <c r="R449" s="164">
        <f>SUM(F449:Q449)</f>
        <v>0</v>
      </c>
      <c r="S449" s="164">
        <f t="shared" ref="S449" si="966">S450+S473+S481+S497+S512+S535</f>
        <v>0</v>
      </c>
      <c r="T449" s="164">
        <f t="shared" ref="T449" si="967">T450+T473+T481+T497+T512+T535</f>
        <v>0</v>
      </c>
      <c r="U449" s="164">
        <f t="shared" ref="U449" si="968">U450+U473+U481+U497+U512+U535</f>
        <v>0</v>
      </c>
      <c r="V449" s="164">
        <f t="shared" ref="V449" si="969">V450+V473+V481+V497+V512+V535</f>
        <v>0</v>
      </c>
      <c r="W449" s="164">
        <f t="shared" ref="W449" si="970">W450+W473+W481+W497+W512+W535</f>
        <v>0</v>
      </c>
      <c r="X449" s="164">
        <f t="shared" ref="X449" si="971">X450+X473+X481+X497+X512+X535</f>
        <v>0</v>
      </c>
      <c r="Y449" s="164">
        <f t="shared" ref="Y449" si="972">Y450+Y473+Y481+Y497+Y512+Y535</f>
        <v>0</v>
      </c>
      <c r="Z449" s="164">
        <f t="shared" ref="Z449" si="973">Z450+Z473+Z481+Z497+Z512+Z535</f>
        <v>0</v>
      </c>
      <c r="AA449" s="164">
        <f t="shared" ref="AA449" si="974">AA450+AA473+AA481+AA497+AA512+AA535</f>
        <v>0</v>
      </c>
      <c r="AB449" s="164">
        <f t="shared" ref="AB449" si="975">AB450+AB473+AB481+AB497+AB512+AB535</f>
        <v>0</v>
      </c>
      <c r="AC449" s="164">
        <f t="shared" ref="AC449" si="976">AC450+AC473+AC481+AC497+AC512+AC535</f>
        <v>0</v>
      </c>
      <c r="AD449" s="164">
        <f t="shared" ref="AD449" si="977">AD450+AD473+AD481+AD497+AD512+AD535</f>
        <v>0</v>
      </c>
      <c r="AE449" s="164">
        <f>SUM(S449:AD449)</f>
        <v>0</v>
      </c>
      <c r="AF449" s="164">
        <f>R449</f>
        <v>0</v>
      </c>
      <c r="AG449" s="164">
        <f>AE449</f>
        <v>0</v>
      </c>
      <c r="AH449" s="164">
        <f>AF449-AG449</f>
        <v>0</v>
      </c>
    </row>
    <row r="450" spans="1:34" ht="13.5" hidden="1" customHeight="1" outlineLevel="1">
      <c r="A450" s="165">
        <v>1000</v>
      </c>
      <c r="B450" s="166" t="s">
        <v>342</v>
      </c>
      <c r="C450" s="167">
        <f>SUM(C451:C472)</f>
        <v>0</v>
      </c>
      <c r="D450" s="167">
        <f>SUM(D451:D472)</f>
        <v>0</v>
      </c>
      <c r="E450" s="167">
        <f>SUM(E451:E472)</f>
        <v>0</v>
      </c>
      <c r="F450" s="167">
        <f>SUM(F451:F472)</f>
        <v>0</v>
      </c>
      <c r="G450" s="167">
        <f t="shared" ref="G450" si="978">SUM(G451:G472)</f>
        <v>0</v>
      </c>
      <c r="H450" s="167">
        <f t="shared" ref="H450" si="979">SUM(H451:H472)</f>
        <v>0</v>
      </c>
      <c r="I450" s="167">
        <f t="shared" ref="I450" si="980">SUM(I451:I472)</f>
        <v>0</v>
      </c>
      <c r="J450" s="167">
        <f t="shared" ref="J450" si="981">SUM(J451:J472)</f>
        <v>0</v>
      </c>
      <c r="K450" s="167">
        <f t="shared" ref="K450" si="982">SUM(K451:K472)</f>
        <v>0</v>
      </c>
      <c r="L450" s="167">
        <f t="shared" ref="L450" si="983">SUM(L451:L472)</f>
        <v>0</v>
      </c>
      <c r="M450" s="167">
        <f t="shared" ref="M450" si="984">SUM(M451:M472)</f>
        <v>0</v>
      </c>
      <c r="N450" s="167">
        <f t="shared" ref="N450" si="985">SUM(N451:N472)</f>
        <v>0</v>
      </c>
      <c r="O450" s="167">
        <f t="shared" ref="O450" si="986">SUM(O451:O472)</f>
        <v>0</v>
      </c>
      <c r="P450" s="167">
        <f t="shared" ref="P450" si="987">SUM(P451:P472)</f>
        <v>0</v>
      </c>
      <c r="Q450" s="167">
        <f t="shared" ref="Q450" si="988">SUM(Q451:Q472)</f>
        <v>0</v>
      </c>
      <c r="R450" s="167">
        <f t="shared" ref="R450:R480" si="989">SUM(F450:Q450)</f>
        <v>0</v>
      </c>
      <c r="S450" s="167">
        <f>SUM(S451:S472)</f>
        <v>0</v>
      </c>
      <c r="T450" s="167">
        <f t="shared" ref="T450" si="990">SUM(T451:T472)</f>
        <v>0</v>
      </c>
      <c r="U450" s="167">
        <f t="shared" ref="U450" si="991">SUM(U451:U472)</f>
        <v>0</v>
      </c>
      <c r="V450" s="167">
        <f t="shared" ref="V450" si="992">SUM(V451:V472)</f>
        <v>0</v>
      </c>
      <c r="W450" s="167">
        <f t="shared" ref="W450" si="993">SUM(W451:W472)</f>
        <v>0</v>
      </c>
      <c r="X450" s="167">
        <f t="shared" ref="X450" si="994">SUM(X451:X472)</f>
        <v>0</v>
      </c>
      <c r="Y450" s="167">
        <f t="shared" ref="Y450" si="995">SUM(Y451:Y472)</f>
        <v>0</v>
      </c>
      <c r="Z450" s="167">
        <f t="shared" ref="Z450" si="996">SUM(Z451:Z472)</f>
        <v>0</v>
      </c>
      <c r="AA450" s="167">
        <f t="shared" ref="AA450" si="997">SUM(AA451:AA472)</f>
        <v>0</v>
      </c>
      <c r="AB450" s="167">
        <f t="shared" ref="AB450" si="998">SUM(AB451:AB472)</f>
        <v>0</v>
      </c>
      <c r="AC450" s="167">
        <f t="shared" ref="AC450" si="999">SUM(AC451:AC472)</f>
        <v>0</v>
      </c>
      <c r="AD450" s="167">
        <f t="shared" ref="AD450" si="1000">SUM(AD451:AD472)</f>
        <v>0</v>
      </c>
      <c r="AE450" s="167">
        <f t="shared" ref="AE450:AE480" si="1001">SUM(S450:AD450)</f>
        <v>0</v>
      </c>
      <c r="AF450" s="167">
        <f>R450</f>
        <v>0</v>
      </c>
      <c r="AG450" s="167">
        <f>AE450</f>
        <v>0</v>
      </c>
      <c r="AH450" s="167">
        <f>AF450-AG450</f>
        <v>0</v>
      </c>
    </row>
    <row r="451" spans="1:34" ht="13.5" hidden="1" customHeight="1" outlineLevel="2">
      <c r="A451" s="147">
        <v>1001</v>
      </c>
      <c r="B451" s="148" t="s">
        <v>15</v>
      </c>
      <c r="C451" s="168">
        <f>R451</f>
        <v>0</v>
      </c>
      <c r="D451" s="168">
        <f>AE451</f>
        <v>0</v>
      </c>
      <c r="E451" s="168">
        <f>C451-D451</f>
        <v>0</v>
      </c>
      <c r="F451" s="169"/>
      <c r="G451" s="169"/>
      <c r="H451" s="169"/>
      <c r="I451" s="169"/>
      <c r="J451" s="169"/>
      <c r="K451" s="169"/>
      <c r="L451" s="169"/>
      <c r="M451" s="159"/>
      <c r="N451" s="159"/>
      <c r="O451" s="159"/>
      <c r="P451" s="159"/>
      <c r="Q451" s="159"/>
      <c r="R451" s="159">
        <f t="shared" si="989"/>
        <v>0</v>
      </c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>
        <f t="shared" si="1001"/>
        <v>0</v>
      </c>
      <c r="AF451" s="167">
        <f t="shared" ref="AF451:AF472" si="1002">R451</f>
        <v>0</v>
      </c>
      <c r="AG451" s="167">
        <f t="shared" ref="AG451:AG472" si="1003">AE451</f>
        <v>0</v>
      </c>
      <c r="AH451" s="167">
        <f t="shared" ref="AH451:AH472" si="1004">AF451-AG451</f>
        <v>0</v>
      </c>
    </row>
    <row r="452" spans="1:34" ht="13.5" hidden="1" customHeight="1" outlineLevel="2">
      <c r="A452" s="147">
        <v>1002</v>
      </c>
      <c r="B452" s="148" t="s">
        <v>17</v>
      </c>
      <c r="C452" s="168">
        <f t="shared" ref="C452:C472" si="1005">R452</f>
        <v>0</v>
      </c>
      <c r="D452" s="168">
        <f t="shared" ref="D452:D472" si="1006">AE452</f>
        <v>0</v>
      </c>
      <c r="E452" s="168">
        <f t="shared" ref="E452:E472" si="1007">C452-D452</f>
        <v>0</v>
      </c>
      <c r="F452" s="169"/>
      <c r="G452" s="169"/>
      <c r="H452" s="169"/>
      <c r="I452" s="169"/>
      <c r="J452" s="169"/>
      <c r="K452" s="169"/>
      <c r="L452" s="169"/>
      <c r="M452" s="159"/>
      <c r="N452" s="159"/>
      <c r="O452" s="159"/>
      <c r="P452" s="159"/>
      <c r="Q452" s="159"/>
      <c r="R452" s="159">
        <f t="shared" si="989"/>
        <v>0</v>
      </c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>
        <f t="shared" si="1001"/>
        <v>0</v>
      </c>
      <c r="AF452" s="167">
        <f t="shared" si="1002"/>
        <v>0</v>
      </c>
      <c r="AG452" s="167">
        <f t="shared" si="1003"/>
        <v>0</v>
      </c>
      <c r="AH452" s="167">
        <f t="shared" si="1004"/>
        <v>0</v>
      </c>
    </row>
    <row r="453" spans="1:34" ht="13.5" hidden="1" customHeight="1" outlineLevel="2">
      <c r="A453" s="147">
        <v>1003</v>
      </c>
      <c r="B453" s="148" t="s">
        <v>19</v>
      </c>
      <c r="C453" s="168">
        <f t="shared" si="1005"/>
        <v>0</v>
      </c>
      <c r="D453" s="168">
        <f t="shared" si="1006"/>
        <v>0</v>
      </c>
      <c r="E453" s="168">
        <f t="shared" si="1007"/>
        <v>0</v>
      </c>
      <c r="F453" s="169"/>
      <c r="G453" s="169"/>
      <c r="H453" s="169"/>
      <c r="I453" s="169"/>
      <c r="J453" s="169"/>
      <c r="K453" s="169"/>
      <c r="L453" s="169"/>
      <c r="M453" s="159"/>
      <c r="N453" s="159"/>
      <c r="O453" s="159"/>
      <c r="P453" s="159"/>
      <c r="Q453" s="159"/>
      <c r="R453" s="159">
        <f t="shared" si="989"/>
        <v>0</v>
      </c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>
        <f t="shared" si="1001"/>
        <v>0</v>
      </c>
      <c r="AF453" s="167">
        <f t="shared" si="1002"/>
        <v>0</v>
      </c>
      <c r="AG453" s="167">
        <f t="shared" si="1003"/>
        <v>0</v>
      </c>
      <c r="AH453" s="167">
        <f t="shared" si="1004"/>
        <v>0</v>
      </c>
    </row>
    <row r="454" spans="1:34" ht="13.5" hidden="1" customHeight="1" outlineLevel="2">
      <c r="A454" s="147">
        <v>1004</v>
      </c>
      <c r="B454" s="148" t="s">
        <v>21</v>
      </c>
      <c r="C454" s="168">
        <f t="shared" si="1005"/>
        <v>0</v>
      </c>
      <c r="D454" s="168">
        <f t="shared" si="1006"/>
        <v>0</v>
      </c>
      <c r="E454" s="168">
        <f t="shared" si="1007"/>
        <v>0</v>
      </c>
      <c r="F454" s="169"/>
      <c r="G454" s="169"/>
      <c r="H454" s="169"/>
      <c r="I454" s="169"/>
      <c r="J454" s="169"/>
      <c r="K454" s="169"/>
      <c r="L454" s="169"/>
      <c r="M454" s="159"/>
      <c r="N454" s="159"/>
      <c r="O454" s="159"/>
      <c r="P454" s="159"/>
      <c r="Q454" s="159"/>
      <c r="R454" s="159">
        <f t="shared" si="989"/>
        <v>0</v>
      </c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>
        <f t="shared" si="1001"/>
        <v>0</v>
      </c>
      <c r="AF454" s="167">
        <f t="shared" si="1002"/>
        <v>0</v>
      </c>
      <c r="AG454" s="167">
        <f t="shared" si="1003"/>
        <v>0</v>
      </c>
      <c r="AH454" s="167">
        <f t="shared" si="1004"/>
        <v>0</v>
      </c>
    </row>
    <row r="455" spans="1:34" ht="13.5" hidden="1" customHeight="1" outlineLevel="2">
      <c r="A455" s="147">
        <v>1005</v>
      </c>
      <c r="B455" s="148" t="s">
        <v>23</v>
      </c>
      <c r="C455" s="168">
        <f t="shared" si="1005"/>
        <v>0</v>
      </c>
      <c r="D455" s="168">
        <f t="shared" si="1006"/>
        <v>0</v>
      </c>
      <c r="E455" s="168">
        <f t="shared" si="1007"/>
        <v>0</v>
      </c>
      <c r="F455" s="169"/>
      <c r="G455" s="169"/>
      <c r="H455" s="169"/>
      <c r="I455" s="169"/>
      <c r="J455" s="169"/>
      <c r="K455" s="169"/>
      <c r="L455" s="169"/>
      <c r="M455" s="159"/>
      <c r="N455" s="159"/>
      <c r="O455" s="159"/>
      <c r="P455" s="159"/>
      <c r="Q455" s="159"/>
      <c r="R455" s="159">
        <f t="shared" si="989"/>
        <v>0</v>
      </c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>
        <f t="shared" si="1001"/>
        <v>0</v>
      </c>
      <c r="AF455" s="167">
        <f t="shared" si="1002"/>
        <v>0</v>
      </c>
      <c r="AG455" s="167">
        <f t="shared" si="1003"/>
        <v>0</v>
      </c>
      <c r="AH455" s="167">
        <f t="shared" si="1004"/>
        <v>0</v>
      </c>
    </row>
    <row r="456" spans="1:34" ht="13.5" hidden="1" customHeight="1" outlineLevel="2">
      <c r="A456" s="147">
        <v>1006</v>
      </c>
      <c r="B456" s="148" t="s">
        <v>25</v>
      </c>
      <c r="C456" s="168">
        <f t="shared" si="1005"/>
        <v>0</v>
      </c>
      <c r="D456" s="168">
        <f t="shared" si="1006"/>
        <v>0</v>
      </c>
      <c r="E456" s="168">
        <f t="shared" si="1007"/>
        <v>0</v>
      </c>
      <c r="F456" s="169"/>
      <c r="G456" s="169"/>
      <c r="H456" s="169"/>
      <c r="I456" s="169"/>
      <c r="J456" s="169"/>
      <c r="K456" s="169"/>
      <c r="L456" s="169"/>
      <c r="M456" s="159"/>
      <c r="N456" s="159"/>
      <c r="O456" s="159"/>
      <c r="P456" s="159"/>
      <c r="Q456" s="159"/>
      <c r="R456" s="159">
        <f t="shared" si="989"/>
        <v>0</v>
      </c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>
        <f t="shared" si="1001"/>
        <v>0</v>
      </c>
      <c r="AF456" s="167">
        <f t="shared" si="1002"/>
        <v>0</v>
      </c>
      <c r="AG456" s="167">
        <f t="shared" si="1003"/>
        <v>0</v>
      </c>
      <c r="AH456" s="167">
        <f t="shared" si="1004"/>
        <v>0</v>
      </c>
    </row>
    <row r="457" spans="1:34" ht="13.5" hidden="1" customHeight="1" outlineLevel="2">
      <c r="A457" s="147">
        <v>1007</v>
      </c>
      <c r="B457" s="148" t="s">
        <v>27</v>
      </c>
      <c r="C457" s="168">
        <f t="shared" si="1005"/>
        <v>0</v>
      </c>
      <c r="D457" s="168">
        <f t="shared" si="1006"/>
        <v>0</v>
      </c>
      <c r="E457" s="168">
        <f t="shared" si="1007"/>
        <v>0</v>
      </c>
      <c r="F457" s="169"/>
      <c r="G457" s="169"/>
      <c r="H457" s="169"/>
      <c r="I457" s="169"/>
      <c r="J457" s="169"/>
      <c r="K457" s="169"/>
      <c r="L457" s="169"/>
      <c r="M457" s="159"/>
      <c r="N457" s="159"/>
      <c r="O457" s="159"/>
      <c r="P457" s="159"/>
      <c r="Q457" s="159"/>
      <c r="R457" s="159">
        <f t="shared" si="989"/>
        <v>0</v>
      </c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>
        <f t="shared" si="1001"/>
        <v>0</v>
      </c>
      <c r="AF457" s="167">
        <f t="shared" si="1002"/>
        <v>0</v>
      </c>
      <c r="AG457" s="167">
        <f t="shared" si="1003"/>
        <v>0</v>
      </c>
      <c r="AH457" s="167">
        <f t="shared" si="1004"/>
        <v>0</v>
      </c>
    </row>
    <row r="458" spans="1:34" ht="13.5" hidden="1" customHeight="1" outlineLevel="2">
      <c r="A458" s="147">
        <v>1008</v>
      </c>
      <c r="B458" s="148" t="s">
        <v>29</v>
      </c>
      <c r="C458" s="168">
        <f t="shared" si="1005"/>
        <v>0</v>
      </c>
      <c r="D458" s="168">
        <f t="shared" si="1006"/>
        <v>0</v>
      </c>
      <c r="E458" s="168">
        <f t="shared" si="1007"/>
        <v>0</v>
      </c>
      <c r="F458" s="169"/>
      <c r="G458" s="169"/>
      <c r="H458" s="169"/>
      <c r="I458" s="169"/>
      <c r="J458" s="169"/>
      <c r="K458" s="169"/>
      <c r="L458" s="169"/>
      <c r="M458" s="159"/>
      <c r="N458" s="159"/>
      <c r="O458" s="159"/>
      <c r="P458" s="159"/>
      <c r="Q458" s="159"/>
      <c r="R458" s="159">
        <f t="shared" si="989"/>
        <v>0</v>
      </c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>
        <f t="shared" si="1001"/>
        <v>0</v>
      </c>
      <c r="AF458" s="167">
        <f t="shared" si="1002"/>
        <v>0</v>
      </c>
      <c r="AG458" s="167">
        <f t="shared" si="1003"/>
        <v>0</v>
      </c>
      <c r="AH458" s="167">
        <f t="shared" si="1004"/>
        <v>0</v>
      </c>
    </row>
    <row r="459" spans="1:34" ht="13.5" hidden="1" customHeight="1" outlineLevel="2">
      <c r="A459" s="147">
        <v>1009</v>
      </c>
      <c r="B459" s="148" t="s">
        <v>31</v>
      </c>
      <c r="C459" s="168">
        <f t="shared" si="1005"/>
        <v>0</v>
      </c>
      <c r="D459" s="168">
        <f t="shared" si="1006"/>
        <v>0</v>
      </c>
      <c r="E459" s="168">
        <f t="shared" si="1007"/>
        <v>0</v>
      </c>
      <c r="F459" s="169"/>
      <c r="G459" s="169"/>
      <c r="H459" s="169"/>
      <c r="I459" s="169"/>
      <c r="J459" s="169"/>
      <c r="K459" s="169"/>
      <c r="L459" s="169"/>
      <c r="M459" s="159"/>
      <c r="N459" s="159"/>
      <c r="O459" s="159"/>
      <c r="P459" s="159"/>
      <c r="Q459" s="159"/>
      <c r="R459" s="159">
        <f t="shared" si="989"/>
        <v>0</v>
      </c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>
        <f t="shared" si="1001"/>
        <v>0</v>
      </c>
      <c r="AF459" s="167">
        <f t="shared" si="1002"/>
        <v>0</v>
      </c>
      <c r="AG459" s="167">
        <f t="shared" si="1003"/>
        <v>0</v>
      </c>
      <c r="AH459" s="167">
        <f t="shared" si="1004"/>
        <v>0</v>
      </c>
    </row>
    <row r="460" spans="1:34" ht="13.5" hidden="1" customHeight="1" outlineLevel="2">
      <c r="A460" s="147">
        <v>1010</v>
      </c>
      <c r="B460" s="148" t="s">
        <v>33</v>
      </c>
      <c r="C460" s="168">
        <f t="shared" si="1005"/>
        <v>0</v>
      </c>
      <c r="D460" s="168">
        <f t="shared" si="1006"/>
        <v>0</v>
      </c>
      <c r="E460" s="168">
        <f t="shared" si="1007"/>
        <v>0</v>
      </c>
      <c r="F460" s="169"/>
      <c r="G460" s="169"/>
      <c r="H460" s="169"/>
      <c r="I460" s="169"/>
      <c r="J460" s="169"/>
      <c r="K460" s="169"/>
      <c r="L460" s="169"/>
      <c r="M460" s="159"/>
      <c r="N460" s="159"/>
      <c r="O460" s="159"/>
      <c r="P460" s="159"/>
      <c r="Q460" s="159"/>
      <c r="R460" s="159">
        <f t="shared" si="989"/>
        <v>0</v>
      </c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>
        <f t="shared" si="1001"/>
        <v>0</v>
      </c>
      <c r="AF460" s="167">
        <f t="shared" si="1002"/>
        <v>0</v>
      </c>
      <c r="AG460" s="167">
        <f t="shared" si="1003"/>
        <v>0</v>
      </c>
      <c r="AH460" s="167">
        <f t="shared" si="1004"/>
        <v>0</v>
      </c>
    </row>
    <row r="461" spans="1:34" ht="13.5" hidden="1" customHeight="1" outlineLevel="2">
      <c r="A461" s="147">
        <v>1011</v>
      </c>
      <c r="B461" s="148" t="s">
        <v>35</v>
      </c>
      <c r="C461" s="168">
        <f t="shared" si="1005"/>
        <v>0</v>
      </c>
      <c r="D461" s="168">
        <f t="shared" si="1006"/>
        <v>0</v>
      </c>
      <c r="E461" s="168">
        <f t="shared" si="1007"/>
        <v>0</v>
      </c>
      <c r="F461" s="169"/>
      <c r="G461" s="169"/>
      <c r="H461" s="169"/>
      <c r="I461" s="169"/>
      <c r="J461" s="169"/>
      <c r="K461" s="169"/>
      <c r="L461" s="169"/>
      <c r="M461" s="159"/>
      <c r="N461" s="159"/>
      <c r="O461" s="159"/>
      <c r="P461" s="159"/>
      <c r="Q461" s="159"/>
      <c r="R461" s="159">
        <f t="shared" si="989"/>
        <v>0</v>
      </c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>
        <f t="shared" si="1001"/>
        <v>0</v>
      </c>
      <c r="AF461" s="167">
        <f t="shared" si="1002"/>
        <v>0</v>
      </c>
      <c r="AG461" s="167">
        <f t="shared" si="1003"/>
        <v>0</v>
      </c>
      <c r="AH461" s="167">
        <f t="shared" si="1004"/>
        <v>0</v>
      </c>
    </row>
    <row r="462" spans="1:34" ht="13.5" hidden="1" customHeight="1" outlineLevel="2">
      <c r="A462" s="147">
        <v>1012</v>
      </c>
      <c r="B462" s="148" t="s">
        <v>37</v>
      </c>
      <c r="C462" s="168">
        <f t="shared" si="1005"/>
        <v>0</v>
      </c>
      <c r="D462" s="168">
        <f t="shared" si="1006"/>
        <v>0</v>
      </c>
      <c r="E462" s="168">
        <f t="shared" si="1007"/>
        <v>0</v>
      </c>
      <c r="F462" s="169"/>
      <c r="G462" s="169"/>
      <c r="H462" s="169"/>
      <c r="I462" s="169"/>
      <c r="J462" s="169"/>
      <c r="K462" s="169"/>
      <c r="L462" s="169"/>
      <c r="M462" s="159"/>
      <c r="N462" s="159"/>
      <c r="O462" s="159"/>
      <c r="P462" s="159"/>
      <c r="Q462" s="159"/>
      <c r="R462" s="159">
        <f t="shared" si="989"/>
        <v>0</v>
      </c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>
        <f t="shared" si="1001"/>
        <v>0</v>
      </c>
      <c r="AF462" s="167">
        <f t="shared" si="1002"/>
        <v>0</v>
      </c>
      <c r="AG462" s="167">
        <f t="shared" si="1003"/>
        <v>0</v>
      </c>
      <c r="AH462" s="167">
        <f t="shared" si="1004"/>
        <v>0</v>
      </c>
    </row>
    <row r="463" spans="1:34" ht="13.5" hidden="1" customHeight="1" outlineLevel="2">
      <c r="A463" s="147">
        <v>1013</v>
      </c>
      <c r="B463" s="148" t="s">
        <v>39</v>
      </c>
      <c r="C463" s="168">
        <f t="shared" si="1005"/>
        <v>0</v>
      </c>
      <c r="D463" s="168">
        <f t="shared" si="1006"/>
        <v>0</v>
      </c>
      <c r="E463" s="168">
        <f t="shared" si="1007"/>
        <v>0</v>
      </c>
      <c r="F463" s="169"/>
      <c r="G463" s="169"/>
      <c r="H463" s="169"/>
      <c r="I463" s="169"/>
      <c r="J463" s="169"/>
      <c r="K463" s="169"/>
      <c r="L463" s="169"/>
      <c r="M463" s="159"/>
      <c r="N463" s="159"/>
      <c r="O463" s="159"/>
      <c r="P463" s="159"/>
      <c r="Q463" s="159"/>
      <c r="R463" s="159">
        <f t="shared" si="989"/>
        <v>0</v>
      </c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>
        <f t="shared" si="1001"/>
        <v>0</v>
      </c>
      <c r="AF463" s="167">
        <f t="shared" si="1002"/>
        <v>0</v>
      </c>
      <c r="AG463" s="167">
        <f t="shared" si="1003"/>
        <v>0</v>
      </c>
      <c r="AH463" s="167">
        <f t="shared" si="1004"/>
        <v>0</v>
      </c>
    </row>
    <row r="464" spans="1:34" ht="13.5" hidden="1" customHeight="1" outlineLevel="2">
      <c r="A464" s="147">
        <v>1014</v>
      </c>
      <c r="B464" s="148" t="s">
        <v>41</v>
      </c>
      <c r="C464" s="168">
        <f t="shared" si="1005"/>
        <v>0</v>
      </c>
      <c r="D464" s="168">
        <f t="shared" si="1006"/>
        <v>0</v>
      </c>
      <c r="E464" s="168">
        <f t="shared" si="1007"/>
        <v>0</v>
      </c>
      <c r="F464" s="169"/>
      <c r="G464" s="169"/>
      <c r="H464" s="169"/>
      <c r="I464" s="169"/>
      <c r="J464" s="169"/>
      <c r="K464" s="169"/>
      <c r="L464" s="169"/>
      <c r="M464" s="159"/>
      <c r="N464" s="159"/>
      <c r="O464" s="159"/>
      <c r="P464" s="159"/>
      <c r="Q464" s="159"/>
      <c r="R464" s="159">
        <f t="shared" si="989"/>
        <v>0</v>
      </c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>
        <f t="shared" si="1001"/>
        <v>0</v>
      </c>
      <c r="AF464" s="167">
        <f t="shared" si="1002"/>
        <v>0</v>
      </c>
      <c r="AG464" s="167">
        <f t="shared" si="1003"/>
        <v>0</v>
      </c>
      <c r="AH464" s="167">
        <f t="shared" si="1004"/>
        <v>0</v>
      </c>
    </row>
    <row r="465" spans="1:34" ht="13.5" hidden="1" customHeight="1" outlineLevel="2">
      <c r="A465" s="147">
        <v>1015</v>
      </c>
      <c r="B465" s="148" t="s">
        <v>43</v>
      </c>
      <c r="C465" s="168">
        <f t="shared" si="1005"/>
        <v>0</v>
      </c>
      <c r="D465" s="168">
        <f t="shared" si="1006"/>
        <v>0</v>
      </c>
      <c r="E465" s="168">
        <f t="shared" si="1007"/>
        <v>0</v>
      </c>
      <c r="F465" s="169"/>
      <c r="G465" s="169"/>
      <c r="H465" s="169"/>
      <c r="I465" s="169"/>
      <c r="J465" s="169"/>
      <c r="K465" s="169"/>
      <c r="L465" s="169"/>
      <c r="M465" s="159"/>
      <c r="N465" s="159"/>
      <c r="O465" s="159"/>
      <c r="P465" s="159"/>
      <c r="Q465" s="159"/>
      <c r="R465" s="159">
        <f t="shared" si="989"/>
        <v>0</v>
      </c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>
        <f t="shared" si="1001"/>
        <v>0</v>
      </c>
      <c r="AF465" s="167">
        <f t="shared" si="1002"/>
        <v>0</v>
      </c>
      <c r="AG465" s="167">
        <f t="shared" si="1003"/>
        <v>0</v>
      </c>
      <c r="AH465" s="167">
        <f t="shared" si="1004"/>
        <v>0</v>
      </c>
    </row>
    <row r="466" spans="1:34" ht="13.5" hidden="1" customHeight="1" outlineLevel="2">
      <c r="A466" s="147">
        <v>1016</v>
      </c>
      <c r="B466" s="148" t="s">
        <v>45</v>
      </c>
      <c r="C466" s="168">
        <f t="shared" si="1005"/>
        <v>0</v>
      </c>
      <c r="D466" s="168">
        <f t="shared" si="1006"/>
        <v>0</v>
      </c>
      <c r="E466" s="168">
        <f t="shared" si="1007"/>
        <v>0</v>
      </c>
      <c r="F466" s="169"/>
      <c r="G466" s="169"/>
      <c r="H466" s="169"/>
      <c r="I466" s="169"/>
      <c r="J466" s="169"/>
      <c r="K466" s="169"/>
      <c r="L466" s="169"/>
      <c r="M466" s="159"/>
      <c r="N466" s="159"/>
      <c r="O466" s="159"/>
      <c r="P466" s="159"/>
      <c r="Q466" s="159"/>
      <c r="R466" s="159">
        <f t="shared" si="989"/>
        <v>0</v>
      </c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>
        <f t="shared" si="1001"/>
        <v>0</v>
      </c>
      <c r="AF466" s="167">
        <f t="shared" si="1002"/>
        <v>0</v>
      </c>
      <c r="AG466" s="167">
        <f t="shared" si="1003"/>
        <v>0</v>
      </c>
      <c r="AH466" s="167">
        <f t="shared" si="1004"/>
        <v>0</v>
      </c>
    </row>
    <row r="467" spans="1:34" ht="13.5" hidden="1" customHeight="1" outlineLevel="2">
      <c r="A467" s="147">
        <v>1017</v>
      </c>
      <c r="B467" s="148" t="s">
        <v>47</v>
      </c>
      <c r="C467" s="168">
        <f t="shared" si="1005"/>
        <v>0</v>
      </c>
      <c r="D467" s="168">
        <f t="shared" si="1006"/>
        <v>0</v>
      </c>
      <c r="E467" s="168">
        <f t="shared" si="1007"/>
        <v>0</v>
      </c>
      <c r="F467" s="169"/>
      <c r="G467" s="169"/>
      <c r="H467" s="169"/>
      <c r="I467" s="169"/>
      <c r="J467" s="169"/>
      <c r="K467" s="169"/>
      <c r="L467" s="169"/>
      <c r="M467" s="159"/>
      <c r="N467" s="159"/>
      <c r="O467" s="159"/>
      <c r="P467" s="159"/>
      <c r="Q467" s="159"/>
      <c r="R467" s="159">
        <f t="shared" si="989"/>
        <v>0</v>
      </c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>
        <f t="shared" si="1001"/>
        <v>0</v>
      </c>
      <c r="AF467" s="167">
        <f t="shared" si="1002"/>
        <v>0</v>
      </c>
      <c r="AG467" s="167">
        <f t="shared" si="1003"/>
        <v>0</v>
      </c>
      <c r="AH467" s="167">
        <f t="shared" si="1004"/>
        <v>0</v>
      </c>
    </row>
    <row r="468" spans="1:34" ht="13.5" hidden="1" customHeight="1" outlineLevel="2">
      <c r="A468" s="147">
        <v>1018</v>
      </c>
      <c r="B468" s="148" t="s">
        <v>49</v>
      </c>
      <c r="C468" s="168">
        <f t="shared" si="1005"/>
        <v>0</v>
      </c>
      <c r="D468" s="168">
        <f t="shared" si="1006"/>
        <v>0</v>
      </c>
      <c r="E468" s="168">
        <f t="shared" si="1007"/>
        <v>0</v>
      </c>
      <c r="F468" s="169"/>
      <c r="G468" s="169"/>
      <c r="H468" s="169"/>
      <c r="I468" s="169"/>
      <c r="J468" s="169"/>
      <c r="K468" s="169"/>
      <c r="L468" s="169"/>
      <c r="M468" s="159"/>
      <c r="N468" s="159"/>
      <c r="O468" s="159"/>
      <c r="P468" s="159"/>
      <c r="Q468" s="159"/>
      <c r="R468" s="159">
        <f t="shared" si="989"/>
        <v>0</v>
      </c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>
        <f t="shared" si="1001"/>
        <v>0</v>
      </c>
      <c r="AF468" s="167">
        <f t="shared" si="1002"/>
        <v>0</v>
      </c>
      <c r="AG468" s="167">
        <f t="shared" si="1003"/>
        <v>0</v>
      </c>
      <c r="AH468" s="167">
        <f t="shared" si="1004"/>
        <v>0</v>
      </c>
    </row>
    <row r="469" spans="1:34" ht="13.5" hidden="1" customHeight="1" outlineLevel="2">
      <c r="A469" s="147">
        <v>1019</v>
      </c>
      <c r="B469" s="148" t="s">
        <v>51</v>
      </c>
      <c r="C469" s="168">
        <f t="shared" si="1005"/>
        <v>0</v>
      </c>
      <c r="D469" s="168">
        <f t="shared" si="1006"/>
        <v>0</v>
      </c>
      <c r="E469" s="168">
        <f t="shared" si="1007"/>
        <v>0</v>
      </c>
      <c r="F469" s="169"/>
      <c r="G469" s="169"/>
      <c r="H469" s="169"/>
      <c r="I469" s="169"/>
      <c r="J469" s="169"/>
      <c r="K469" s="169"/>
      <c r="L469" s="169"/>
      <c r="M469" s="159"/>
      <c r="N469" s="159"/>
      <c r="O469" s="159"/>
      <c r="P469" s="159"/>
      <c r="Q469" s="159"/>
      <c r="R469" s="159">
        <f t="shared" si="989"/>
        <v>0</v>
      </c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>
        <f t="shared" si="1001"/>
        <v>0</v>
      </c>
      <c r="AF469" s="167">
        <f t="shared" si="1002"/>
        <v>0</v>
      </c>
      <c r="AG469" s="167">
        <f t="shared" si="1003"/>
        <v>0</v>
      </c>
      <c r="AH469" s="167">
        <f t="shared" si="1004"/>
        <v>0</v>
      </c>
    </row>
    <row r="470" spans="1:34" ht="13.5" hidden="1" customHeight="1" outlineLevel="2">
      <c r="A470" s="147">
        <v>1020</v>
      </c>
      <c r="B470" s="148" t="s">
        <v>53</v>
      </c>
      <c r="C470" s="168">
        <f t="shared" si="1005"/>
        <v>0</v>
      </c>
      <c r="D470" s="168">
        <f t="shared" si="1006"/>
        <v>0</v>
      </c>
      <c r="E470" s="168">
        <f t="shared" si="1007"/>
        <v>0</v>
      </c>
      <c r="F470" s="169"/>
      <c r="G470" s="169"/>
      <c r="H470" s="169"/>
      <c r="I470" s="169"/>
      <c r="J470" s="169"/>
      <c r="K470" s="169"/>
      <c r="L470" s="169"/>
      <c r="M470" s="159"/>
      <c r="N470" s="159"/>
      <c r="O470" s="159"/>
      <c r="P470" s="159"/>
      <c r="Q470" s="159"/>
      <c r="R470" s="159">
        <f t="shared" si="989"/>
        <v>0</v>
      </c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>
        <f t="shared" si="1001"/>
        <v>0</v>
      </c>
      <c r="AF470" s="167">
        <f t="shared" si="1002"/>
        <v>0</v>
      </c>
      <c r="AG470" s="167">
        <f t="shared" si="1003"/>
        <v>0</v>
      </c>
      <c r="AH470" s="167">
        <f t="shared" si="1004"/>
        <v>0</v>
      </c>
    </row>
    <row r="471" spans="1:34" ht="13.5" hidden="1" customHeight="1" outlineLevel="2">
      <c r="A471" s="147">
        <v>1021</v>
      </c>
      <c r="B471" s="148" t="s">
        <v>55</v>
      </c>
      <c r="C471" s="168">
        <f t="shared" si="1005"/>
        <v>0</v>
      </c>
      <c r="D471" s="168">
        <f t="shared" si="1006"/>
        <v>0</v>
      </c>
      <c r="E471" s="168">
        <f t="shared" si="1007"/>
        <v>0</v>
      </c>
      <c r="F471" s="169"/>
      <c r="G471" s="169"/>
      <c r="H471" s="169"/>
      <c r="I471" s="169"/>
      <c r="J471" s="169"/>
      <c r="K471" s="169"/>
      <c r="L471" s="169"/>
      <c r="M471" s="159"/>
      <c r="N471" s="159"/>
      <c r="O471" s="159"/>
      <c r="P471" s="159"/>
      <c r="Q471" s="159"/>
      <c r="R471" s="159">
        <f t="shared" si="989"/>
        <v>0</v>
      </c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>
        <f t="shared" si="1001"/>
        <v>0</v>
      </c>
      <c r="AF471" s="167">
        <f t="shared" si="1002"/>
        <v>0</v>
      </c>
      <c r="AG471" s="167">
        <f t="shared" si="1003"/>
        <v>0</v>
      </c>
      <c r="AH471" s="167">
        <f t="shared" si="1004"/>
        <v>0</v>
      </c>
    </row>
    <row r="472" spans="1:34" ht="13.5" hidden="1" customHeight="1" outlineLevel="2">
      <c r="A472" s="149">
        <v>1022</v>
      </c>
      <c r="B472" s="150" t="s">
        <v>57</v>
      </c>
      <c r="C472" s="168">
        <f t="shared" si="1005"/>
        <v>0</v>
      </c>
      <c r="D472" s="168">
        <f t="shared" si="1006"/>
        <v>0</v>
      </c>
      <c r="E472" s="168">
        <f t="shared" si="1007"/>
        <v>0</v>
      </c>
      <c r="F472" s="169"/>
      <c r="G472" s="169"/>
      <c r="H472" s="169"/>
      <c r="I472" s="169"/>
      <c r="J472" s="169"/>
      <c r="K472" s="169"/>
      <c r="L472" s="169"/>
      <c r="M472" s="159"/>
      <c r="N472" s="159"/>
      <c r="O472" s="159"/>
      <c r="P472" s="159"/>
      <c r="Q472" s="159"/>
      <c r="R472" s="159">
        <f t="shared" si="989"/>
        <v>0</v>
      </c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>
        <f t="shared" si="1001"/>
        <v>0</v>
      </c>
      <c r="AF472" s="167">
        <f t="shared" si="1002"/>
        <v>0</v>
      </c>
      <c r="AG472" s="167">
        <f t="shared" si="1003"/>
        <v>0</v>
      </c>
      <c r="AH472" s="167">
        <f t="shared" si="1004"/>
        <v>0</v>
      </c>
    </row>
    <row r="473" spans="1:34" ht="13.5" hidden="1" customHeight="1" outlineLevel="1">
      <c r="A473" s="165">
        <v>2000</v>
      </c>
      <c r="B473" s="166" t="s">
        <v>343</v>
      </c>
      <c r="C473" s="167">
        <f>SUM(C474:C480)</f>
        <v>0</v>
      </c>
      <c r="D473" s="167">
        <f t="shared" ref="D473" si="1008">SUM(D474:D480)</f>
        <v>0</v>
      </c>
      <c r="E473" s="167">
        <f t="shared" ref="E473" si="1009">SUM(E474:E480)</f>
        <v>0</v>
      </c>
      <c r="F473" s="167">
        <f t="shared" ref="F473" si="1010">SUM(F474:F480)</f>
        <v>0</v>
      </c>
      <c r="G473" s="167">
        <f t="shared" ref="G473" si="1011">SUM(G474:G480)</f>
        <v>0</v>
      </c>
      <c r="H473" s="167">
        <f t="shared" ref="H473" si="1012">SUM(H474:H480)</f>
        <v>0</v>
      </c>
      <c r="I473" s="167">
        <f t="shared" ref="I473" si="1013">SUM(I474:I480)</f>
        <v>0</v>
      </c>
      <c r="J473" s="167">
        <f t="shared" ref="J473" si="1014">SUM(J474:J480)</f>
        <v>0</v>
      </c>
      <c r="K473" s="167">
        <f t="shared" ref="K473" si="1015">SUM(K474:K480)</f>
        <v>0</v>
      </c>
      <c r="L473" s="167">
        <f t="shared" ref="L473" si="1016">SUM(L474:L480)</f>
        <v>0</v>
      </c>
      <c r="M473" s="167">
        <f t="shared" ref="M473" si="1017">SUM(M474:M480)</f>
        <v>0</v>
      </c>
      <c r="N473" s="167">
        <f t="shared" ref="N473" si="1018">SUM(N474:N480)</f>
        <v>0</v>
      </c>
      <c r="O473" s="167">
        <f t="shared" ref="O473" si="1019">SUM(O474:O480)</f>
        <v>0</v>
      </c>
      <c r="P473" s="167">
        <f t="shared" ref="P473" si="1020">SUM(P474:P480)</f>
        <v>0</v>
      </c>
      <c r="Q473" s="167">
        <f t="shared" ref="Q473" si="1021">SUM(Q474:Q480)</f>
        <v>0</v>
      </c>
      <c r="R473" s="167">
        <f t="shared" si="989"/>
        <v>0</v>
      </c>
      <c r="S473" s="167">
        <f t="shared" ref="S473" si="1022">SUM(S474:S480)</f>
        <v>0</v>
      </c>
      <c r="T473" s="167">
        <f t="shared" ref="T473" si="1023">SUM(T474:T480)</f>
        <v>0</v>
      </c>
      <c r="U473" s="167">
        <f t="shared" ref="U473" si="1024">SUM(U474:U480)</f>
        <v>0</v>
      </c>
      <c r="V473" s="167">
        <f t="shared" ref="V473" si="1025">SUM(V474:V480)</f>
        <v>0</v>
      </c>
      <c r="W473" s="167">
        <f t="shared" ref="W473" si="1026">SUM(W474:W480)</f>
        <v>0</v>
      </c>
      <c r="X473" s="167">
        <f t="shared" ref="X473" si="1027">SUM(X474:X480)</f>
        <v>0</v>
      </c>
      <c r="Y473" s="167">
        <f t="shared" ref="Y473" si="1028">SUM(Y474:Y480)</f>
        <v>0</v>
      </c>
      <c r="Z473" s="167">
        <f t="shared" ref="Z473" si="1029">SUM(Z474:Z480)</f>
        <v>0</v>
      </c>
      <c r="AA473" s="167">
        <f t="shared" ref="AA473" si="1030">SUM(AA474:AA480)</f>
        <v>0</v>
      </c>
      <c r="AB473" s="167">
        <f t="shared" ref="AB473" si="1031">SUM(AB474:AB480)</f>
        <v>0</v>
      </c>
      <c r="AC473" s="167">
        <f t="shared" ref="AC473" si="1032">SUM(AC474:AC480)</f>
        <v>0</v>
      </c>
      <c r="AD473" s="167">
        <f t="shared" ref="AD473" si="1033">SUM(AD474:AD480)</f>
        <v>0</v>
      </c>
      <c r="AE473" s="167">
        <f t="shared" si="1001"/>
        <v>0</v>
      </c>
      <c r="AF473" s="167">
        <f>R473</f>
        <v>0</v>
      </c>
      <c r="AG473" s="167">
        <f>AE473</f>
        <v>0</v>
      </c>
      <c r="AH473" s="167">
        <f>AF473-AG473</f>
        <v>0</v>
      </c>
    </row>
    <row r="474" spans="1:34" ht="13.5" hidden="1" customHeight="1" outlineLevel="2">
      <c r="A474" s="149">
        <v>2001</v>
      </c>
      <c r="B474" s="150" t="s">
        <v>60</v>
      </c>
      <c r="C474" s="168">
        <f>R474</f>
        <v>0</v>
      </c>
      <c r="D474" s="168">
        <f>AE474</f>
        <v>0</v>
      </c>
      <c r="E474" s="168">
        <f t="shared" ref="E474:E480" si="1034">C474-D474</f>
        <v>0</v>
      </c>
      <c r="F474" s="169"/>
      <c r="G474" s="169"/>
      <c r="H474" s="169"/>
      <c r="I474" s="169"/>
      <c r="J474" s="169"/>
      <c r="K474" s="169"/>
      <c r="L474" s="169"/>
      <c r="M474" s="159"/>
      <c r="N474" s="159"/>
      <c r="O474" s="159"/>
      <c r="P474" s="159"/>
      <c r="Q474" s="159"/>
      <c r="R474" s="159">
        <f t="shared" si="989"/>
        <v>0</v>
      </c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>
        <f t="shared" si="1001"/>
        <v>0</v>
      </c>
      <c r="AF474" s="167">
        <f t="shared" ref="AF474:AF534" si="1035">R474</f>
        <v>0</v>
      </c>
      <c r="AG474" s="167">
        <f t="shared" ref="AG474:AG534" si="1036">AE474</f>
        <v>0</v>
      </c>
      <c r="AH474" s="167">
        <f t="shared" ref="AH474:AH534" si="1037">AF474-AG474</f>
        <v>0</v>
      </c>
    </row>
    <row r="475" spans="1:34" ht="13.5" hidden="1" customHeight="1" outlineLevel="2">
      <c r="A475" s="147">
        <v>2002</v>
      </c>
      <c r="B475" s="151" t="s">
        <v>62</v>
      </c>
      <c r="C475" s="168">
        <f t="shared" ref="C475:C480" si="1038">R475</f>
        <v>0</v>
      </c>
      <c r="D475" s="168">
        <f t="shared" ref="D475:D480" si="1039">AE475</f>
        <v>0</v>
      </c>
      <c r="E475" s="168">
        <f t="shared" si="1034"/>
        <v>0</v>
      </c>
      <c r="F475" s="169"/>
      <c r="G475" s="169"/>
      <c r="H475" s="169"/>
      <c r="I475" s="169"/>
      <c r="J475" s="169"/>
      <c r="K475" s="169"/>
      <c r="L475" s="169"/>
      <c r="M475" s="159"/>
      <c r="N475" s="159"/>
      <c r="O475" s="159"/>
      <c r="P475" s="159"/>
      <c r="Q475" s="159"/>
      <c r="R475" s="159">
        <f t="shared" si="989"/>
        <v>0</v>
      </c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>
        <f t="shared" si="1001"/>
        <v>0</v>
      </c>
      <c r="AF475" s="167">
        <f t="shared" si="1035"/>
        <v>0</v>
      </c>
      <c r="AG475" s="167">
        <f t="shared" si="1036"/>
        <v>0</v>
      </c>
      <c r="AH475" s="167">
        <f t="shared" si="1037"/>
        <v>0</v>
      </c>
    </row>
    <row r="476" spans="1:34" ht="13.5" hidden="1" customHeight="1" outlineLevel="2">
      <c r="A476" s="147">
        <v>2003</v>
      </c>
      <c r="B476" s="148" t="s">
        <v>64</v>
      </c>
      <c r="C476" s="168">
        <f t="shared" si="1038"/>
        <v>0</v>
      </c>
      <c r="D476" s="168">
        <f t="shared" si="1039"/>
        <v>0</v>
      </c>
      <c r="E476" s="168">
        <f t="shared" si="1034"/>
        <v>0</v>
      </c>
      <c r="F476" s="169"/>
      <c r="G476" s="169"/>
      <c r="H476" s="169"/>
      <c r="I476" s="169"/>
      <c r="J476" s="169"/>
      <c r="K476" s="169"/>
      <c r="L476" s="169"/>
      <c r="M476" s="159"/>
      <c r="N476" s="159"/>
      <c r="O476" s="159"/>
      <c r="P476" s="159"/>
      <c r="Q476" s="159"/>
      <c r="R476" s="159">
        <f t="shared" si="989"/>
        <v>0</v>
      </c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>
        <f t="shared" si="1001"/>
        <v>0</v>
      </c>
      <c r="AF476" s="167">
        <f t="shared" si="1035"/>
        <v>0</v>
      </c>
      <c r="AG476" s="167">
        <f t="shared" si="1036"/>
        <v>0</v>
      </c>
      <c r="AH476" s="167">
        <f t="shared" si="1037"/>
        <v>0</v>
      </c>
    </row>
    <row r="477" spans="1:34" ht="13.5" hidden="1" customHeight="1" outlineLevel="2">
      <c r="A477" s="147">
        <v>2004</v>
      </c>
      <c r="B477" s="148" t="s">
        <v>66</v>
      </c>
      <c r="C477" s="168">
        <f t="shared" si="1038"/>
        <v>0</v>
      </c>
      <c r="D477" s="168">
        <f t="shared" si="1039"/>
        <v>0</v>
      </c>
      <c r="E477" s="168">
        <f t="shared" si="1034"/>
        <v>0</v>
      </c>
      <c r="F477" s="169"/>
      <c r="G477" s="169"/>
      <c r="H477" s="169"/>
      <c r="I477" s="169"/>
      <c r="J477" s="169"/>
      <c r="K477" s="169"/>
      <c r="L477" s="169"/>
      <c r="M477" s="159"/>
      <c r="N477" s="159"/>
      <c r="O477" s="159"/>
      <c r="P477" s="159"/>
      <c r="Q477" s="159"/>
      <c r="R477" s="159">
        <f t="shared" si="989"/>
        <v>0</v>
      </c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>
        <f t="shared" si="1001"/>
        <v>0</v>
      </c>
      <c r="AF477" s="167">
        <f t="shared" si="1035"/>
        <v>0</v>
      </c>
      <c r="AG477" s="167">
        <f t="shared" si="1036"/>
        <v>0</v>
      </c>
      <c r="AH477" s="167">
        <f t="shared" si="1037"/>
        <v>0</v>
      </c>
    </row>
    <row r="478" spans="1:34" ht="13.5" hidden="1" customHeight="1" outlineLevel="2">
      <c r="A478" s="147">
        <v>2005</v>
      </c>
      <c r="B478" s="148" t="s">
        <v>68</v>
      </c>
      <c r="C478" s="168">
        <f t="shared" si="1038"/>
        <v>0</v>
      </c>
      <c r="D478" s="168">
        <f t="shared" si="1039"/>
        <v>0</v>
      </c>
      <c r="E478" s="168">
        <f t="shared" si="1034"/>
        <v>0</v>
      </c>
      <c r="F478" s="169"/>
      <c r="G478" s="169"/>
      <c r="H478" s="169"/>
      <c r="I478" s="169"/>
      <c r="J478" s="169"/>
      <c r="K478" s="169"/>
      <c r="L478" s="169"/>
      <c r="M478" s="159"/>
      <c r="N478" s="159"/>
      <c r="O478" s="159"/>
      <c r="P478" s="159"/>
      <c r="Q478" s="159"/>
      <c r="R478" s="159">
        <f t="shared" si="989"/>
        <v>0</v>
      </c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>
        <f t="shared" si="1001"/>
        <v>0</v>
      </c>
      <c r="AF478" s="167">
        <f t="shared" si="1035"/>
        <v>0</v>
      </c>
      <c r="AG478" s="167">
        <f t="shared" si="1036"/>
        <v>0</v>
      </c>
      <c r="AH478" s="167">
        <f t="shared" si="1037"/>
        <v>0</v>
      </c>
    </row>
    <row r="479" spans="1:34" ht="13.5" hidden="1" customHeight="1" outlineLevel="2">
      <c r="A479" s="147">
        <v>2006</v>
      </c>
      <c r="B479" s="148" t="s">
        <v>70</v>
      </c>
      <c r="C479" s="168">
        <f t="shared" si="1038"/>
        <v>0</v>
      </c>
      <c r="D479" s="168">
        <f t="shared" si="1039"/>
        <v>0</v>
      </c>
      <c r="E479" s="168">
        <f t="shared" si="1034"/>
        <v>0</v>
      </c>
      <c r="F479" s="169"/>
      <c r="G479" s="169"/>
      <c r="H479" s="169"/>
      <c r="I479" s="169"/>
      <c r="J479" s="169"/>
      <c r="K479" s="169"/>
      <c r="L479" s="169"/>
      <c r="M479" s="159"/>
      <c r="N479" s="159"/>
      <c r="O479" s="159"/>
      <c r="P479" s="159"/>
      <c r="Q479" s="159"/>
      <c r="R479" s="159">
        <f t="shared" si="989"/>
        <v>0</v>
      </c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>
        <f t="shared" si="1001"/>
        <v>0</v>
      </c>
      <c r="AF479" s="167">
        <f t="shared" si="1035"/>
        <v>0</v>
      </c>
      <c r="AG479" s="167">
        <f t="shared" si="1036"/>
        <v>0</v>
      </c>
      <c r="AH479" s="167">
        <f t="shared" si="1037"/>
        <v>0</v>
      </c>
    </row>
    <row r="480" spans="1:34" ht="13.5" hidden="1" customHeight="1" outlineLevel="2">
      <c r="A480" s="147">
        <v>2007</v>
      </c>
      <c r="B480" s="148" t="s">
        <v>72</v>
      </c>
      <c r="C480" s="168">
        <f t="shared" si="1038"/>
        <v>0</v>
      </c>
      <c r="D480" s="168">
        <f t="shared" si="1039"/>
        <v>0</v>
      </c>
      <c r="E480" s="168">
        <f t="shared" si="1034"/>
        <v>0</v>
      </c>
      <c r="F480" s="169"/>
      <c r="G480" s="169"/>
      <c r="H480" s="169"/>
      <c r="I480" s="169"/>
      <c r="J480" s="169"/>
      <c r="K480" s="169"/>
      <c r="L480" s="169"/>
      <c r="M480" s="159"/>
      <c r="N480" s="159"/>
      <c r="O480" s="159"/>
      <c r="P480" s="159"/>
      <c r="Q480" s="159"/>
      <c r="R480" s="159">
        <f t="shared" si="989"/>
        <v>0</v>
      </c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>
        <f t="shared" si="1001"/>
        <v>0</v>
      </c>
      <c r="AF480" s="167">
        <f t="shared" si="1035"/>
        <v>0</v>
      </c>
      <c r="AG480" s="167">
        <f t="shared" si="1036"/>
        <v>0</v>
      </c>
      <c r="AH480" s="167">
        <f t="shared" si="1037"/>
        <v>0</v>
      </c>
    </row>
    <row r="481" spans="1:34" ht="13.5" hidden="1" customHeight="1" outlineLevel="1">
      <c r="A481" s="165">
        <v>3000</v>
      </c>
      <c r="B481" s="166" t="s">
        <v>357</v>
      </c>
      <c r="C481" s="167">
        <f>SUM(C482:C496)</f>
        <v>0</v>
      </c>
      <c r="D481" s="167">
        <f t="shared" ref="D481" si="1040">SUM(D482:D496)</f>
        <v>0</v>
      </c>
      <c r="E481" s="167">
        <f t="shared" ref="E481" si="1041">SUM(E482:E496)</f>
        <v>0</v>
      </c>
      <c r="F481" s="167">
        <f t="shared" ref="F481" si="1042">SUM(F482:F496)</f>
        <v>0</v>
      </c>
      <c r="G481" s="167">
        <f t="shared" ref="G481" si="1043">SUM(G482:G496)</f>
        <v>0</v>
      </c>
      <c r="H481" s="167">
        <f t="shared" ref="H481" si="1044">SUM(H482:H496)</f>
        <v>0</v>
      </c>
      <c r="I481" s="167">
        <f t="shared" ref="I481" si="1045">SUM(I482:I496)</f>
        <v>0</v>
      </c>
      <c r="J481" s="167">
        <f t="shared" ref="J481" si="1046">SUM(J482:J496)</f>
        <v>0</v>
      </c>
      <c r="K481" s="167">
        <f t="shared" ref="K481" si="1047">SUM(K482:K496)</f>
        <v>0</v>
      </c>
      <c r="L481" s="167">
        <f t="shared" ref="L481" si="1048">SUM(L482:L496)</f>
        <v>0</v>
      </c>
      <c r="M481" s="167">
        <f t="shared" ref="M481" si="1049">SUM(M482:M496)</f>
        <v>0</v>
      </c>
      <c r="N481" s="167">
        <f t="shared" ref="N481" si="1050">SUM(N482:N496)</f>
        <v>0</v>
      </c>
      <c r="O481" s="167">
        <f t="shared" ref="O481" si="1051">SUM(O482:O496)</f>
        <v>0</v>
      </c>
      <c r="P481" s="167">
        <f t="shared" ref="P481" si="1052">SUM(P482:P496)</f>
        <v>0</v>
      </c>
      <c r="Q481" s="167">
        <f t="shared" ref="Q481" si="1053">SUM(Q482:Q496)</f>
        <v>0</v>
      </c>
      <c r="R481" s="167">
        <f t="shared" ref="R481" si="1054">SUM(R482:R496)</f>
        <v>0</v>
      </c>
      <c r="S481" s="167">
        <f t="shared" ref="S481" si="1055">SUM(S482:S496)</f>
        <v>0</v>
      </c>
      <c r="T481" s="167">
        <f t="shared" ref="T481" si="1056">SUM(T482:T496)</f>
        <v>0</v>
      </c>
      <c r="U481" s="167">
        <f t="shared" ref="U481" si="1057">SUM(U482:U496)</f>
        <v>0</v>
      </c>
      <c r="V481" s="167">
        <f t="shared" ref="V481" si="1058">SUM(V482:V496)</f>
        <v>0</v>
      </c>
      <c r="W481" s="167">
        <f t="shared" ref="W481" si="1059">SUM(W482:W496)</f>
        <v>0</v>
      </c>
      <c r="X481" s="167">
        <f t="shared" ref="X481" si="1060">SUM(X482:X496)</f>
        <v>0</v>
      </c>
      <c r="Y481" s="167">
        <f t="shared" ref="Y481" si="1061">SUM(Y482:Y496)</f>
        <v>0</v>
      </c>
      <c r="Z481" s="167">
        <f t="shared" ref="Z481" si="1062">SUM(Z482:Z496)</f>
        <v>0</v>
      </c>
      <c r="AA481" s="167">
        <f t="shared" ref="AA481" si="1063">SUM(AA482:AA496)</f>
        <v>0</v>
      </c>
      <c r="AB481" s="167">
        <f t="shared" ref="AB481" si="1064">SUM(AB482:AB496)</f>
        <v>0</v>
      </c>
      <c r="AC481" s="167">
        <f t="shared" ref="AC481" si="1065">SUM(AC482:AC496)</f>
        <v>0</v>
      </c>
      <c r="AD481" s="167">
        <f t="shared" ref="AD481" si="1066">SUM(AD482:AD496)</f>
        <v>0</v>
      </c>
      <c r="AE481" s="167">
        <f t="shared" ref="AE481" si="1067">SUM(AE482:AE496)</f>
        <v>0</v>
      </c>
      <c r="AF481" s="167">
        <f t="shared" si="1035"/>
        <v>0</v>
      </c>
      <c r="AG481" s="167">
        <f t="shared" si="1036"/>
        <v>0</v>
      </c>
      <c r="AH481" s="167">
        <f t="shared" si="1037"/>
        <v>0</v>
      </c>
    </row>
    <row r="482" spans="1:34" ht="13.5" hidden="1" customHeight="1" outlineLevel="2">
      <c r="A482" s="149">
        <v>3002</v>
      </c>
      <c r="B482" s="150" t="s">
        <v>74</v>
      </c>
      <c r="C482" s="168">
        <f t="shared" ref="C482:C496" si="1068">R482</f>
        <v>0</v>
      </c>
      <c r="D482" s="168">
        <f t="shared" ref="D482:D496" si="1069">AE482</f>
        <v>0</v>
      </c>
      <c r="E482" s="168">
        <f t="shared" ref="E482:E496" si="1070">C482-D482</f>
        <v>0</v>
      </c>
      <c r="F482" s="169"/>
      <c r="G482" s="169"/>
      <c r="H482" s="169"/>
      <c r="I482" s="169"/>
      <c r="J482" s="169"/>
      <c r="K482" s="169"/>
      <c r="L482" s="169"/>
      <c r="M482" s="159"/>
      <c r="N482" s="159"/>
      <c r="O482" s="159"/>
      <c r="P482" s="159"/>
      <c r="Q482" s="159"/>
      <c r="R482" s="159">
        <f t="shared" ref="R482:R496" si="1071">SUM(F482:Q482)</f>
        <v>0</v>
      </c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>
        <f t="shared" ref="AE482:AE496" si="1072">SUM(S482:AD482)</f>
        <v>0</v>
      </c>
      <c r="AF482" s="167">
        <f t="shared" si="1035"/>
        <v>0</v>
      </c>
      <c r="AG482" s="167">
        <f t="shared" si="1036"/>
        <v>0</v>
      </c>
      <c r="AH482" s="167">
        <f t="shared" si="1037"/>
        <v>0</v>
      </c>
    </row>
    <row r="483" spans="1:34" ht="13.5" hidden="1" customHeight="1" outlineLevel="2">
      <c r="A483" s="149">
        <v>3003</v>
      </c>
      <c r="B483" s="150" t="s">
        <v>76</v>
      </c>
      <c r="C483" s="168">
        <f t="shared" si="1068"/>
        <v>0</v>
      </c>
      <c r="D483" s="168">
        <f t="shared" si="1069"/>
        <v>0</v>
      </c>
      <c r="E483" s="168">
        <f t="shared" si="1070"/>
        <v>0</v>
      </c>
      <c r="F483" s="169"/>
      <c r="G483" s="169"/>
      <c r="H483" s="169"/>
      <c r="I483" s="169"/>
      <c r="J483" s="169"/>
      <c r="K483" s="169"/>
      <c r="L483" s="169"/>
      <c r="M483" s="159"/>
      <c r="N483" s="159"/>
      <c r="O483" s="159"/>
      <c r="P483" s="159"/>
      <c r="Q483" s="159"/>
      <c r="R483" s="159">
        <f t="shared" si="1071"/>
        <v>0</v>
      </c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>
        <f t="shared" si="1072"/>
        <v>0</v>
      </c>
      <c r="AF483" s="167">
        <f t="shared" si="1035"/>
        <v>0</v>
      </c>
      <c r="AG483" s="167">
        <f t="shared" si="1036"/>
        <v>0</v>
      </c>
      <c r="AH483" s="167">
        <f t="shared" si="1037"/>
        <v>0</v>
      </c>
    </row>
    <row r="484" spans="1:34" ht="13.5" hidden="1" customHeight="1" outlineLevel="2">
      <c r="A484" s="149">
        <v>3004</v>
      </c>
      <c r="B484" s="150" t="s">
        <v>78</v>
      </c>
      <c r="C484" s="168">
        <f t="shared" si="1068"/>
        <v>0</v>
      </c>
      <c r="D484" s="168">
        <f t="shared" si="1069"/>
        <v>0</v>
      </c>
      <c r="E484" s="168">
        <f t="shared" si="1070"/>
        <v>0</v>
      </c>
      <c r="F484" s="169"/>
      <c r="G484" s="169"/>
      <c r="H484" s="169"/>
      <c r="I484" s="169"/>
      <c r="J484" s="169"/>
      <c r="K484" s="169"/>
      <c r="L484" s="169"/>
      <c r="M484" s="159"/>
      <c r="N484" s="159"/>
      <c r="O484" s="159"/>
      <c r="P484" s="159"/>
      <c r="Q484" s="159"/>
      <c r="R484" s="159">
        <f t="shared" si="1071"/>
        <v>0</v>
      </c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>
        <f t="shared" si="1072"/>
        <v>0</v>
      </c>
      <c r="AF484" s="167">
        <f t="shared" si="1035"/>
        <v>0</v>
      </c>
      <c r="AG484" s="167">
        <f t="shared" si="1036"/>
        <v>0</v>
      </c>
      <c r="AH484" s="167">
        <f t="shared" si="1037"/>
        <v>0</v>
      </c>
    </row>
    <row r="485" spans="1:34" ht="13.5" hidden="1" customHeight="1" outlineLevel="2">
      <c r="A485" s="147">
        <v>3005</v>
      </c>
      <c r="B485" s="148" t="s">
        <v>80</v>
      </c>
      <c r="C485" s="168">
        <f t="shared" si="1068"/>
        <v>0</v>
      </c>
      <c r="D485" s="168">
        <f t="shared" si="1069"/>
        <v>0</v>
      </c>
      <c r="E485" s="168">
        <f t="shared" si="1070"/>
        <v>0</v>
      </c>
      <c r="F485" s="169"/>
      <c r="G485" s="169"/>
      <c r="H485" s="169"/>
      <c r="I485" s="169"/>
      <c r="J485" s="169"/>
      <c r="K485" s="169"/>
      <c r="L485" s="169"/>
      <c r="M485" s="159"/>
      <c r="N485" s="159"/>
      <c r="O485" s="159"/>
      <c r="P485" s="159"/>
      <c r="Q485" s="159"/>
      <c r="R485" s="159">
        <f t="shared" si="1071"/>
        <v>0</v>
      </c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>
        <f t="shared" si="1072"/>
        <v>0</v>
      </c>
      <c r="AF485" s="167">
        <f t="shared" si="1035"/>
        <v>0</v>
      </c>
      <c r="AG485" s="167">
        <f t="shared" si="1036"/>
        <v>0</v>
      </c>
      <c r="AH485" s="167">
        <f t="shared" si="1037"/>
        <v>0</v>
      </c>
    </row>
    <row r="486" spans="1:34" ht="13.5" hidden="1" customHeight="1" outlineLevel="2">
      <c r="A486" s="147">
        <v>3006</v>
      </c>
      <c r="B486" s="148" t="s">
        <v>81</v>
      </c>
      <c r="C486" s="168">
        <f t="shared" si="1068"/>
        <v>0</v>
      </c>
      <c r="D486" s="168">
        <f t="shared" si="1069"/>
        <v>0</v>
      </c>
      <c r="E486" s="168">
        <f t="shared" si="1070"/>
        <v>0</v>
      </c>
      <c r="F486" s="169"/>
      <c r="G486" s="169"/>
      <c r="H486" s="169"/>
      <c r="I486" s="169"/>
      <c r="J486" s="169"/>
      <c r="K486" s="169"/>
      <c r="L486" s="169"/>
      <c r="M486" s="159"/>
      <c r="N486" s="159"/>
      <c r="O486" s="159"/>
      <c r="P486" s="159"/>
      <c r="Q486" s="159"/>
      <c r="R486" s="159">
        <f t="shared" si="1071"/>
        <v>0</v>
      </c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>
        <f t="shared" si="1072"/>
        <v>0</v>
      </c>
      <c r="AF486" s="167">
        <f t="shared" si="1035"/>
        <v>0</v>
      </c>
      <c r="AG486" s="167">
        <f t="shared" si="1036"/>
        <v>0</v>
      </c>
      <c r="AH486" s="167">
        <f t="shared" si="1037"/>
        <v>0</v>
      </c>
    </row>
    <row r="487" spans="1:34" ht="13.5" hidden="1" customHeight="1" outlineLevel="2">
      <c r="A487" s="147">
        <v>3010</v>
      </c>
      <c r="B487" s="148" t="s">
        <v>83</v>
      </c>
      <c r="C487" s="168">
        <f t="shared" si="1068"/>
        <v>0</v>
      </c>
      <c r="D487" s="168">
        <f t="shared" si="1069"/>
        <v>0</v>
      </c>
      <c r="E487" s="168">
        <f t="shared" si="1070"/>
        <v>0</v>
      </c>
      <c r="F487" s="169"/>
      <c r="G487" s="169"/>
      <c r="H487" s="169"/>
      <c r="I487" s="169"/>
      <c r="J487" s="169"/>
      <c r="K487" s="169"/>
      <c r="L487" s="169"/>
      <c r="M487" s="159"/>
      <c r="N487" s="159"/>
      <c r="O487" s="159"/>
      <c r="P487" s="159"/>
      <c r="Q487" s="159"/>
      <c r="R487" s="159">
        <f t="shared" si="1071"/>
        <v>0</v>
      </c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>
        <f t="shared" si="1072"/>
        <v>0</v>
      </c>
      <c r="AF487" s="167">
        <f t="shared" si="1035"/>
        <v>0</v>
      </c>
      <c r="AG487" s="167">
        <f t="shared" si="1036"/>
        <v>0</v>
      </c>
      <c r="AH487" s="167">
        <f t="shared" si="1037"/>
        <v>0</v>
      </c>
    </row>
    <row r="488" spans="1:34" ht="13.5" hidden="1" customHeight="1" outlineLevel="2">
      <c r="A488" s="147">
        <v>3012</v>
      </c>
      <c r="B488" s="148" t="s">
        <v>84</v>
      </c>
      <c r="C488" s="168">
        <f t="shared" si="1068"/>
        <v>0</v>
      </c>
      <c r="D488" s="168">
        <f t="shared" si="1069"/>
        <v>0</v>
      </c>
      <c r="E488" s="168">
        <f t="shared" si="1070"/>
        <v>0</v>
      </c>
      <c r="F488" s="169"/>
      <c r="G488" s="169"/>
      <c r="H488" s="169"/>
      <c r="I488" s="169"/>
      <c r="J488" s="169"/>
      <c r="K488" s="169"/>
      <c r="L488" s="169"/>
      <c r="M488" s="159"/>
      <c r="N488" s="159"/>
      <c r="O488" s="159"/>
      <c r="P488" s="159"/>
      <c r="Q488" s="159"/>
      <c r="R488" s="159">
        <f t="shared" si="1071"/>
        <v>0</v>
      </c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>
        <f t="shared" si="1072"/>
        <v>0</v>
      </c>
      <c r="AF488" s="167">
        <f t="shared" si="1035"/>
        <v>0</v>
      </c>
      <c r="AG488" s="167">
        <f t="shared" si="1036"/>
        <v>0</v>
      </c>
      <c r="AH488" s="167">
        <f t="shared" si="1037"/>
        <v>0</v>
      </c>
    </row>
    <row r="489" spans="1:34" ht="13.5" hidden="1" customHeight="1" outlineLevel="2">
      <c r="A489" s="147">
        <v>3013</v>
      </c>
      <c r="B489" s="148" t="s">
        <v>85</v>
      </c>
      <c r="C489" s="168">
        <f t="shared" si="1068"/>
        <v>0</v>
      </c>
      <c r="D489" s="168">
        <f t="shared" si="1069"/>
        <v>0</v>
      </c>
      <c r="E489" s="168">
        <f t="shared" si="1070"/>
        <v>0</v>
      </c>
      <c r="F489" s="169"/>
      <c r="G489" s="169"/>
      <c r="H489" s="169"/>
      <c r="I489" s="169"/>
      <c r="J489" s="169"/>
      <c r="K489" s="169"/>
      <c r="L489" s="169"/>
      <c r="M489" s="159"/>
      <c r="N489" s="159"/>
      <c r="O489" s="159"/>
      <c r="P489" s="159"/>
      <c r="Q489" s="159"/>
      <c r="R489" s="159">
        <f t="shared" si="1071"/>
        <v>0</v>
      </c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>
        <f t="shared" si="1072"/>
        <v>0</v>
      </c>
      <c r="AF489" s="167">
        <f t="shared" si="1035"/>
        <v>0</v>
      </c>
      <c r="AG489" s="167">
        <f t="shared" si="1036"/>
        <v>0</v>
      </c>
      <c r="AH489" s="167">
        <f t="shared" si="1037"/>
        <v>0</v>
      </c>
    </row>
    <row r="490" spans="1:34" ht="13.5" hidden="1" customHeight="1" outlineLevel="2">
      <c r="A490" s="149">
        <v>3015</v>
      </c>
      <c r="B490" s="150" t="s">
        <v>86</v>
      </c>
      <c r="C490" s="168">
        <f t="shared" si="1068"/>
        <v>0</v>
      </c>
      <c r="D490" s="168">
        <f t="shared" si="1069"/>
        <v>0</v>
      </c>
      <c r="E490" s="168">
        <f t="shared" si="1070"/>
        <v>0</v>
      </c>
      <c r="F490" s="169"/>
      <c r="G490" s="169"/>
      <c r="H490" s="169"/>
      <c r="I490" s="169"/>
      <c r="J490" s="169"/>
      <c r="K490" s="169"/>
      <c r="L490" s="169"/>
      <c r="M490" s="159"/>
      <c r="N490" s="159"/>
      <c r="O490" s="159"/>
      <c r="P490" s="159"/>
      <c r="Q490" s="159"/>
      <c r="R490" s="159">
        <f t="shared" si="1071"/>
        <v>0</v>
      </c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>
        <f t="shared" si="1072"/>
        <v>0</v>
      </c>
      <c r="AF490" s="167">
        <f t="shared" si="1035"/>
        <v>0</v>
      </c>
      <c r="AG490" s="167">
        <f t="shared" si="1036"/>
        <v>0</v>
      </c>
      <c r="AH490" s="167">
        <f t="shared" si="1037"/>
        <v>0</v>
      </c>
    </row>
    <row r="491" spans="1:34" ht="13.5" hidden="1" customHeight="1" outlineLevel="2">
      <c r="A491" s="147">
        <v>3016</v>
      </c>
      <c r="B491" s="148" t="s">
        <v>88</v>
      </c>
      <c r="C491" s="168">
        <f t="shared" si="1068"/>
        <v>0</v>
      </c>
      <c r="D491" s="168">
        <f t="shared" si="1069"/>
        <v>0</v>
      </c>
      <c r="E491" s="168">
        <f t="shared" si="1070"/>
        <v>0</v>
      </c>
      <c r="F491" s="169"/>
      <c r="G491" s="169"/>
      <c r="H491" s="169"/>
      <c r="I491" s="169"/>
      <c r="J491" s="169"/>
      <c r="K491" s="169"/>
      <c r="L491" s="169"/>
      <c r="M491" s="159"/>
      <c r="N491" s="159"/>
      <c r="O491" s="159"/>
      <c r="P491" s="159"/>
      <c r="Q491" s="159"/>
      <c r="R491" s="159">
        <f t="shared" si="1071"/>
        <v>0</v>
      </c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>
        <f t="shared" si="1072"/>
        <v>0</v>
      </c>
      <c r="AF491" s="167">
        <f t="shared" si="1035"/>
        <v>0</v>
      </c>
      <c r="AG491" s="167">
        <f t="shared" si="1036"/>
        <v>0</v>
      </c>
      <c r="AH491" s="167">
        <f t="shared" si="1037"/>
        <v>0</v>
      </c>
    </row>
    <row r="492" spans="1:34" ht="13.5" hidden="1" customHeight="1" outlineLevel="2">
      <c r="A492" s="149">
        <v>3018</v>
      </c>
      <c r="B492" s="150" t="s">
        <v>89</v>
      </c>
      <c r="C492" s="168">
        <f t="shared" si="1068"/>
        <v>0</v>
      </c>
      <c r="D492" s="168">
        <f t="shared" si="1069"/>
        <v>0</v>
      </c>
      <c r="E492" s="168">
        <f t="shared" si="1070"/>
        <v>0</v>
      </c>
      <c r="F492" s="169"/>
      <c r="G492" s="169"/>
      <c r="H492" s="169"/>
      <c r="I492" s="169"/>
      <c r="J492" s="169"/>
      <c r="K492" s="169"/>
      <c r="L492" s="169"/>
      <c r="M492" s="159"/>
      <c r="N492" s="159"/>
      <c r="O492" s="159"/>
      <c r="P492" s="159"/>
      <c r="Q492" s="159"/>
      <c r="R492" s="159">
        <f t="shared" si="1071"/>
        <v>0</v>
      </c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>
        <f t="shared" si="1072"/>
        <v>0</v>
      </c>
      <c r="AF492" s="167">
        <f t="shared" si="1035"/>
        <v>0</v>
      </c>
      <c r="AG492" s="167">
        <f t="shared" si="1036"/>
        <v>0</v>
      </c>
      <c r="AH492" s="167">
        <f t="shared" si="1037"/>
        <v>0</v>
      </c>
    </row>
    <row r="493" spans="1:34" ht="13.5" hidden="1" customHeight="1" outlineLevel="2">
      <c r="A493" s="149">
        <v>3019</v>
      </c>
      <c r="B493" s="150" t="s">
        <v>91</v>
      </c>
      <c r="C493" s="168">
        <f t="shared" si="1068"/>
        <v>0</v>
      </c>
      <c r="D493" s="168">
        <f t="shared" si="1069"/>
        <v>0</v>
      </c>
      <c r="E493" s="168">
        <f t="shared" si="1070"/>
        <v>0</v>
      </c>
      <c r="F493" s="169"/>
      <c r="G493" s="169"/>
      <c r="H493" s="169"/>
      <c r="I493" s="169"/>
      <c r="J493" s="169"/>
      <c r="K493" s="169"/>
      <c r="L493" s="169"/>
      <c r="M493" s="159"/>
      <c r="N493" s="159"/>
      <c r="O493" s="159"/>
      <c r="P493" s="159"/>
      <c r="Q493" s="159"/>
      <c r="R493" s="159">
        <f t="shared" si="1071"/>
        <v>0</v>
      </c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>
        <f t="shared" si="1072"/>
        <v>0</v>
      </c>
      <c r="AF493" s="167">
        <f t="shared" si="1035"/>
        <v>0</v>
      </c>
      <c r="AG493" s="167">
        <f t="shared" si="1036"/>
        <v>0</v>
      </c>
      <c r="AH493" s="167">
        <f t="shared" si="1037"/>
        <v>0</v>
      </c>
    </row>
    <row r="494" spans="1:34" ht="13.5" hidden="1" customHeight="1" outlineLevel="2">
      <c r="A494" s="149">
        <v>3020</v>
      </c>
      <c r="B494" s="150" t="s">
        <v>93</v>
      </c>
      <c r="C494" s="168">
        <f t="shared" si="1068"/>
        <v>0</v>
      </c>
      <c r="D494" s="168">
        <f t="shared" si="1069"/>
        <v>0</v>
      </c>
      <c r="E494" s="168">
        <f t="shared" si="1070"/>
        <v>0</v>
      </c>
      <c r="F494" s="169"/>
      <c r="G494" s="169"/>
      <c r="H494" s="169"/>
      <c r="I494" s="169"/>
      <c r="J494" s="169"/>
      <c r="K494" s="169"/>
      <c r="L494" s="169"/>
      <c r="M494" s="159"/>
      <c r="N494" s="159"/>
      <c r="O494" s="159"/>
      <c r="P494" s="159"/>
      <c r="Q494" s="159"/>
      <c r="R494" s="159">
        <f t="shared" si="1071"/>
        <v>0</v>
      </c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>
        <f t="shared" si="1072"/>
        <v>0</v>
      </c>
      <c r="AF494" s="167">
        <f t="shared" si="1035"/>
        <v>0</v>
      </c>
      <c r="AG494" s="167">
        <f t="shared" si="1036"/>
        <v>0</v>
      </c>
      <c r="AH494" s="167">
        <f t="shared" si="1037"/>
        <v>0</v>
      </c>
    </row>
    <row r="495" spans="1:34" ht="13.5" hidden="1" customHeight="1" outlineLevel="2">
      <c r="A495" s="149">
        <v>3022</v>
      </c>
      <c r="B495" s="150" t="s">
        <v>95</v>
      </c>
      <c r="C495" s="168">
        <f t="shared" si="1068"/>
        <v>0</v>
      </c>
      <c r="D495" s="168">
        <f t="shared" si="1069"/>
        <v>0</v>
      </c>
      <c r="E495" s="168">
        <f t="shared" si="1070"/>
        <v>0</v>
      </c>
      <c r="F495" s="169"/>
      <c r="G495" s="169"/>
      <c r="H495" s="169"/>
      <c r="I495" s="169"/>
      <c r="J495" s="169"/>
      <c r="K495" s="169"/>
      <c r="L495" s="169"/>
      <c r="M495" s="159"/>
      <c r="N495" s="159"/>
      <c r="O495" s="159"/>
      <c r="P495" s="159"/>
      <c r="Q495" s="159"/>
      <c r="R495" s="159">
        <f t="shared" si="1071"/>
        <v>0</v>
      </c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>
        <f t="shared" si="1072"/>
        <v>0</v>
      </c>
      <c r="AF495" s="167">
        <f t="shared" si="1035"/>
        <v>0</v>
      </c>
      <c r="AG495" s="167">
        <f t="shared" si="1036"/>
        <v>0</v>
      </c>
      <c r="AH495" s="167">
        <f t="shared" si="1037"/>
        <v>0</v>
      </c>
    </row>
    <row r="496" spans="1:34" ht="13.5" hidden="1" customHeight="1" outlineLevel="2">
      <c r="A496" s="152">
        <v>3023</v>
      </c>
      <c r="B496" s="153" t="s">
        <v>96</v>
      </c>
      <c r="C496" s="168">
        <f t="shared" si="1068"/>
        <v>0</v>
      </c>
      <c r="D496" s="168">
        <f t="shared" si="1069"/>
        <v>0</v>
      </c>
      <c r="E496" s="168">
        <f t="shared" si="1070"/>
        <v>0</v>
      </c>
      <c r="F496" s="169"/>
      <c r="G496" s="169"/>
      <c r="H496" s="169"/>
      <c r="I496" s="169"/>
      <c r="J496" s="169"/>
      <c r="K496" s="169"/>
      <c r="L496" s="169"/>
      <c r="M496" s="159"/>
      <c r="N496" s="159"/>
      <c r="O496" s="159"/>
      <c r="P496" s="159"/>
      <c r="Q496" s="159"/>
      <c r="R496" s="159">
        <f t="shared" si="1071"/>
        <v>0</v>
      </c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>
        <f t="shared" si="1072"/>
        <v>0</v>
      </c>
      <c r="AF496" s="167">
        <f t="shared" si="1035"/>
        <v>0</v>
      </c>
      <c r="AG496" s="167">
        <f t="shared" si="1036"/>
        <v>0</v>
      </c>
      <c r="AH496" s="167">
        <f t="shared" si="1037"/>
        <v>0</v>
      </c>
    </row>
    <row r="497" spans="1:34" ht="13.5" hidden="1" customHeight="1" outlineLevel="1" collapsed="1">
      <c r="A497" s="165">
        <v>4000</v>
      </c>
      <c r="B497" s="166" t="s">
        <v>335</v>
      </c>
      <c r="C497" s="167">
        <f>SUM(C498:C511)</f>
        <v>0</v>
      </c>
      <c r="D497" s="167">
        <f t="shared" ref="D497" si="1073">SUM(D498:D511)</f>
        <v>0</v>
      </c>
      <c r="E497" s="167">
        <f t="shared" ref="E497" si="1074">SUM(E498:E511)</f>
        <v>0</v>
      </c>
      <c r="F497" s="167">
        <f t="shared" ref="F497" si="1075">SUM(F498:F511)</f>
        <v>0</v>
      </c>
      <c r="G497" s="167">
        <f t="shared" ref="G497" si="1076">SUM(G498:G511)</f>
        <v>0</v>
      </c>
      <c r="H497" s="167">
        <f t="shared" ref="H497" si="1077">SUM(H498:H511)</f>
        <v>0</v>
      </c>
      <c r="I497" s="167">
        <f t="shared" ref="I497" si="1078">SUM(I498:I511)</f>
        <v>0</v>
      </c>
      <c r="J497" s="167">
        <f t="shared" ref="J497" si="1079">SUM(J498:J511)</f>
        <v>0</v>
      </c>
      <c r="K497" s="167">
        <f t="shared" ref="K497" si="1080">SUM(K498:K511)</f>
        <v>0</v>
      </c>
      <c r="L497" s="167">
        <f t="shared" ref="L497" si="1081">SUM(L498:L511)</f>
        <v>0</v>
      </c>
      <c r="M497" s="167">
        <f t="shared" ref="M497" si="1082">SUM(M498:M511)</f>
        <v>0</v>
      </c>
      <c r="N497" s="167">
        <f t="shared" ref="N497" si="1083">SUM(N498:N511)</f>
        <v>0</v>
      </c>
      <c r="O497" s="167">
        <f t="shared" ref="O497" si="1084">SUM(O498:O511)</f>
        <v>0</v>
      </c>
      <c r="P497" s="167">
        <f t="shared" ref="P497" si="1085">SUM(P498:P511)</f>
        <v>0</v>
      </c>
      <c r="Q497" s="167">
        <f t="shared" ref="Q497" si="1086">SUM(Q498:Q511)</f>
        <v>0</v>
      </c>
      <c r="R497" s="167">
        <f t="shared" ref="R497" si="1087">SUM(R498:R511)</f>
        <v>0</v>
      </c>
      <c r="S497" s="167">
        <f>SUM(S498:S511)</f>
        <v>0</v>
      </c>
      <c r="T497" s="167">
        <f t="shared" ref="T497" si="1088">SUM(T498:T511)</f>
        <v>0</v>
      </c>
      <c r="U497" s="167">
        <f t="shared" ref="U497" si="1089">SUM(U498:U511)</f>
        <v>0</v>
      </c>
      <c r="V497" s="167">
        <f t="shared" ref="V497" si="1090">SUM(V498:V511)</f>
        <v>0</v>
      </c>
      <c r="W497" s="167">
        <f t="shared" ref="W497" si="1091">SUM(W498:W511)</f>
        <v>0</v>
      </c>
      <c r="X497" s="167">
        <f t="shared" ref="X497" si="1092">SUM(X498:X511)</f>
        <v>0</v>
      </c>
      <c r="Y497" s="167">
        <f t="shared" ref="Y497" si="1093">SUM(Y498:Y511)</f>
        <v>0</v>
      </c>
      <c r="Z497" s="167">
        <f t="shared" ref="Z497" si="1094">SUM(Z498:Z511)</f>
        <v>0</v>
      </c>
      <c r="AA497" s="167">
        <f t="shared" ref="AA497" si="1095">SUM(AA498:AA511)</f>
        <v>0</v>
      </c>
      <c r="AB497" s="167">
        <f t="shared" ref="AB497" si="1096">SUM(AB498:AB511)</f>
        <v>0</v>
      </c>
      <c r="AC497" s="167">
        <f t="shared" ref="AC497" si="1097">SUM(AC498:AC511)</f>
        <v>0</v>
      </c>
      <c r="AD497" s="167">
        <f t="shared" ref="AD497" si="1098">SUM(AD498:AD511)</f>
        <v>0</v>
      </c>
      <c r="AE497" s="167">
        <f t="shared" ref="AE497" si="1099">SUM(AE498:AE511)</f>
        <v>0</v>
      </c>
      <c r="AF497" s="167">
        <f t="shared" si="1035"/>
        <v>0</v>
      </c>
      <c r="AG497" s="167">
        <f t="shared" si="1036"/>
        <v>0</v>
      </c>
      <c r="AH497" s="167">
        <f t="shared" si="1037"/>
        <v>0</v>
      </c>
    </row>
    <row r="498" spans="1:34" ht="13.5" hidden="1" customHeight="1" outlineLevel="2">
      <c r="A498" s="147">
        <v>4003</v>
      </c>
      <c r="B498" s="148" t="s">
        <v>97</v>
      </c>
      <c r="C498" s="168">
        <f t="shared" ref="C498:C511" si="1100">R498</f>
        <v>0</v>
      </c>
      <c r="D498" s="168">
        <f t="shared" ref="D498:D511" si="1101">AE498</f>
        <v>0</v>
      </c>
      <c r="E498" s="168">
        <f>C498-D498</f>
        <v>0</v>
      </c>
      <c r="F498" s="169"/>
      <c r="G498" s="169"/>
      <c r="H498" s="169"/>
      <c r="I498" s="169"/>
      <c r="J498" s="169"/>
      <c r="K498" s="169"/>
      <c r="L498" s="169"/>
      <c r="M498" s="159"/>
      <c r="N498" s="159"/>
      <c r="O498" s="159"/>
      <c r="P498" s="159"/>
      <c r="Q498" s="159"/>
      <c r="R498" s="159">
        <f t="shared" ref="R498:R511" si="1102">SUM(F498:Q498)</f>
        <v>0</v>
      </c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>
        <f t="shared" ref="AE498:AE511" si="1103">SUM(S498:AD498)</f>
        <v>0</v>
      </c>
      <c r="AF498" s="167">
        <f t="shared" si="1035"/>
        <v>0</v>
      </c>
      <c r="AG498" s="167">
        <f t="shared" si="1036"/>
        <v>0</v>
      </c>
      <c r="AH498" s="167">
        <f t="shared" si="1037"/>
        <v>0</v>
      </c>
    </row>
    <row r="499" spans="1:34" ht="13.5" hidden="1" customHeight="1" outlineLevel="2">
      <c r="A499" s="147">
        <v>4004</v>
      </c>
      <c r="B499" s="148" t="s">
        <v>99</v>
      </c>
      <c r="C499" s="168">
        <f t="shared" si="1100"/>
        <v>0</v>
      </c>
      <c r="D499" s="168">
        <f t="shared" si="1101"/>
        <v>0</v>
      </c>
      <c r="E499" s="168">
        <f>C499-D499</f>
        <v>0</v>
      </c>
      <c r="F499" s="170"/>
      <c r="G499" s="170"/>
      <c r="H499" s="170"/>
      <c r="I499" s="170"/>
      <c r="J499" s="170"/>
      <c r="K499" s="170"/>
      <c r="L499" s="170"/>
      <c r="M499" s="159"/>
      <c r="N499" s="159"/>
      <c r="O499" s="159"/>
      <c r="P499" s="159"/>
      <c r="Q499" s="159"/>
      <c r="R499" s="159">
        <f t="shared" si="1102"/>
        <v>0</v>
      </c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>
        <f t="shared" si="1103"/>
        <v>0</v>
      </c>
      <c r="AF499" s="167">
        <f t="shared" si="1035"/>
        <v>0</v>
      </c>
      <c r="AG499" s="167">
        <f t="shared" si="1036"/>
        <v>0</v>
      </c>
      <c r="AH499" s="167">
        <f t="shared" si="1037"/>
        <v>0</v>
      </c>
    </row>
    <row r="500" spans="1:34" ht="13.5" hidden="1" customHeight="1" outlineLevel="2">
      <c r="A500" s="147">
        <v>4005</v>
      </c>
      <c r="B500" s="148" t="s">
        <v>101</v>
      </c>
      <c r="C500" s="168">
        <f t="shared" si="1100"/>
        <v>0</v>
      </c>
      <c r="D500" s="168">
        <f t="shared" si="1101"/>
        <v>0</v>
      </c>
      <c r="E500" s="168">
        <f t="shared" ref="E500:E504" si="1104">C500-D500</f>
        <v>0</v>
      </c>
      <c r="F500" s="170"/>
      <c r="G500" s="170"/>
      <c r="H500" s="170"/>
      <c r="I500" s="170"/>
      <c r="J500" s="170"/>
      <c r="K500" s="170"/>
      <c r="L500" s="170"/>
      <c r="M500" s="159"/>
      <c r="N500" s="159"/>
      <c r="O500" s="159"/>
      <c r="P500" s="159"/>
      <c r="Q500" s="159"/>
      <c r="R500" s="159">
        <f t="shared" si="1102"/>
        <v>0</v>
      </c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>
        <f t="shared" si="1103"/>
        <v>0</v>
      </c>
      <c r="AF500" s="167">
        <f t="shared" si="1035"/>
        <v>0</v>
      </c>
      <c r="AG500" s="167">
        <f t="shared" si="1036"/>
        <v>0</v>
      </c>
      <c r="AH500" s="167">
        <f t="shared" si="1037"/>
        <v>0</v>
      </c>
    </row>
    <row r="501" spans="1:34" ht="13.5" hidden="1" customHeight="1" outlineLevel="2">
      <c r="A501" s="147">
        <v>4006</v>
      </c>
      <c r="B501" s="148" t="s">
        <v>103</v>
      </c>
      <c r="C501" s="168">
        <f t="shared" si="1100"/>
        <v>0</v>
      </c>
      <c r="D501" s="168">
        <f t="shared" si="1101"/>
        <v>0</v>
      </c>
      <c r="E501" s="168">
        <f t="shared" si="1104"/>
        <v>0</v>
      </c>
      <c r="F501" s="169"/>
      <c r="G501" s="169"/>
      <c r="H501" s="169"/>
      <c r="I501" s="169"/>
      <c r="J501" s="169"/>
      <c r="K501" s="169"/>
      <c r="L501" s="169"/>
      <c r="M501" s="159"/>
      <c r="N501" s="159"/>
      <c r="O501" s="159"/>
      <c r="P501" s="159"/>
      <c r="Q501" s="159"/>
      <c r="R501" s="159">
        <f t="shared" si="1102"/>
        <v>0</v>
      </c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>
        <f t="shared" si="1103"/>
        <v>0</v>
      </c>
      <c r="AF501" s="167">
        <f t="shared" si="1035"/>
        <v>0</v>
      </c>
      <c r="AG501" s="167">
        <f t="shared" si="1036"/>
        <v>0</v>
      </c>
      <c r="AH501" s="167">
        <f t="shared" si="1037"/>
        <v>0</v>
      </c>
    </row>
    <row r="502" spans="1:34" ht="13.5" hidden="1" customHeight="1" outlineLevel="2">
      <c r="A502" s="147">
        <v>4007</v>
      </c>
      <c r="B502" s="148" t="s">
        <v>105</v>
      </c>
      <c r="C502" s="168">
        <f t="shared" si="1100"/>
        <v>0</v>
      </c>
      <c r="D502" s="168">
        <f t="shared" si="1101"/>
        <v>0</v>
      </c>
      <c r="E502" s="168">
        <f t="shared" si="1104"/>
        <v>0</v>
      </c>
      <c r="F502" s="169"/>
      <c r="G502" s="169"/>
      <c r="H502" s="169"/>
      <c r="I502" s="169"/>
      <c r="J502" s="169"/>
      <c r="K502" s="169"/>
      <c r="L502" s="169"/>
      <c r="M502" s="159"/>
      <c r="N502" s="159"/>
      <c r="O502" s="159"/>
      <c r="P502" s="159"/>
      <c r="Q502" s="159"/>
      <c r="R502" s="159">
        <f t="shared" si="1102"/>
        <v>0</v>
      </c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>
        <f t="shared" si="1103"/>
        <v>0</v>
      </c>
      <c r="AF502" s="167">
        <f t="shared" si="1035"/>
        <v>0</v>
      </c>
      <c r="AG502" s="167">
        <f t="shared" si="1036"/>
        <v>0</v>
      </c>
      <c r="AH502" s="167">
        <f t="shared" si="1037"/>
        <v>0</v>
      </c>
    </row>
    <row r="503" spans="1:34" ht="13.5" hidden="1" customHeight="1" outlineLevel="2">
      <c r="A503" s="147">
        <v>4008</v>
      </c>
      <c r="B503" s="148" t="s">
        <v>107</v>
      </c>
      <c r="C503" s="168">
        <f t="shared" si="1100"/>
        <v>0</v>
      </c>
      <c r="D503" s="168">
        <f t="shared" si="1101"/>
        <v>0</v>
      </c>
      <c r="E503" s="168">
        <f t="shared" si="1104"/>
        <v>0</v>
      </c>
      <c r="F503" s="169"/>
      <c r="G503" s="169"/>
      <c r="H503" s="169"/>
      <c r="I503" s="169"/>
      <c r="J503" s="169"/>
      <c r="K503" s="169"/>
      <c r="L503" s="169"/>
      <c r="M503" s="159"/>
      <c r="N503" s="159"/>
      <c r="O503" s="159"/>
      <c r="P503" s="159"/>
      <c r="Q503" s="159"/>
      <c r="R503" s="159">
        <f t="shared" si="1102"/>
        <v>0</v>
      </c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>
        <f t="shared" si="1103"/>
        <v>0</v>
      </c>
      <c r="AF503" s="167">
        <f t="shared" si="1035"/>
        <v>0</v>
      </c>
      <c r="AG503" s="167">
        <f t="shared" si="1036"/>
        <v>0</v>
      </c>
      <c r="AH503" s="167">
        <f t="shared" si="1037"/>
        <v>0</v>
      </c>
    </row>
    <row r="504" spans="1:34" ht="13.5" hidden="1" customHeight="1" outlineLevel="2">
      <c r="A504" s="147">
        <v>4009</v>
      </c>
      <c r="B504" s="148" t="s">
        <v>109</v>
      </c>
      <c r="C504" s="168">
        <f t="shared" si="1100"/>
        <v>0</v>
      </c>
      <c r="D504" s="168">
        <f t="shared" si="1101"/>
        <v>0</v>
      </c>
      <c r="E504" s="168">
        <f t="shared" si="1104"/>
        <v>0</v>
      </c>
      <c r="F504" s="169"/>
      <c r="G504" s="169"/>
      <c r="H504" s="169"/>
      <c r="I504" s="169"/>
      <c r="J504" s="169"/>
      <c r="K504" s="169"/>
      <c r="L504" s="169"/>
      <c r="M504" s="159"/>
      <c r="N504" s="159"/>
      <c r="O504" s="159"/>
      <c r="P504" s="159"/>
      <c r="Q504" s="159"/>
      <c r="R504" s="159">
        <f t="shared" si="1102"/>
        <v>0</v>
      </c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>
        <f t="shared" si="1103"/>
        <v>0</v>
      </c>
      <c r="AF504" s="167">
        <f t="shared" si="1035"/>
        <v>0</v>
      </c>
      <c r="AG504" s="167">
        <f t="shared" si="1036"/>
        <v>0</v>
      </c>
      <c r="AH504" s="167">
        <f t="shared" si="1037"/>
        <v>0</v>
      </c>
    </row>
    <row r="505" spans="1:34" ht="13.5" hidden="1" customHeight="1" outlineLevel="2">
      <c r="A505" s="147">
        <v>4010</v>
      </c>
      <c r="B505" s="148" t="s">
        <v>111</v>
      </c>
      <c r="C505" s="168">
        <f t="shared" si="1100"/>
        <v>0</v>
      </c>
      <c r="D505" s="168">
        <f t="shared" si="1101"/>
        <v>0</v>
      </c>
      <c r="E505" s="168">
        <f t="shared" ref="E505:E511" si="1105">C505-D505</f>
        <v>0</v>
      </c>
      <c r="F505" s="169"/>
      <c r="G505" s="169"/>
      <c r="H505" s="169"/>
      <c r="I505" s="169"/>
      <c r="J505" s="169"/>
      <c r="K505" s="169"/>
      <c r="L505" s="169"/>
      <c r="M505" s="159"/>
      <c r="N505" s="159"/>
      <c r="O505" s="159"/>
      <c r="P505" s="159"/>
      <c r="Q505" s="159"/>
      <c r="R505" s="159">
        <f t="shared" si="1102"/>
        <v>0</v>
      </c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>
        <f t="shared" si="1103"/>
        <v>0</v>
      </c>
      <c r="AF505" s="167">
        <f t="shared" si="1035"/>
        <v>0</v>
      </c>
      <c r="AG505" s="167">
        <f t="shared" si="1036"/>
        <v>0</v>
      </c>
      <c r="AH505" s="167">
        <f t="shared" si="1037"/>
        <v>0</v>
      </c>
    </row>
    <row r="506" spans="1:34" ht="13.5" hidden="1" customHeight="1" outlineLevel="2">
      <c r="A506" s="147">
        <v>4011</v>
      </c>
      <c r="B506" s="148" t="s">
        <v>113</v>
      </c>
      <c r="C506" s="168">
        <f t="shared" si="1100"/>
        <v>0</v>
      </c>
      <c r="D506" s="168">
        <f t="shared" si="1101"/>
        <v>0</v>
      </c>
      <c r="E506" s="168">
        <f t="shared" si="1105"/>
        <v>0</v>
      </c>
      <c r="F506" s="169"/>
      <c r="G506" s="169"/>
      <c r="H506" s="169"/>
      <c r="I506" s="169"/>
      <c r="J506" s="169"/>
      <c r="K506" s="169"/>
      <c r="L506" s="169"/>
      <c r="M506" s="159"/>
      <c r="N506" s="159"/>
      <c r="O506" s="159"/>
      <c r="P506" s="159"/>
      <c r="Q506" s="159"/>
      <c r="R506" s="159">
        <f t="shared" si="1102"/>
        <v>0</v>
      </c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>
        <f t="shared" si="1103"/>
        <v>0</v>
      </c>
      <c r="AF506" s="167">
        <f t="shared" si="1035"/>
        <v>0</v>
      </c>
      <c r="AG506" s="167">
        <f t="shared" si="1036"/>
        <v>0</v>
      </c>
      <c r="AH506" s="167">
        <f t="shared" si="1037"/>
        <v>0</v>
      </c>
    </row>
    <row r="507" spans="1:34" ht="13.5" hidden="1" customHeight="1" outlineLevel="2">
      <c r="A507" s="147">
        <v>4012</v>
      </c>
      <c r="B507" s="148" t="s">
        <v>115</v>
      </c>
      <c r="C507" s="168">
        <f t="shared" si="1100"/>
        <v>0</v>
      </c>
      <c r="D507" s="168">
        <f t="shared" si="1101"/>
        <v>0</v>
      </c>
      <c r="E507" s="168">
        <f t="shared" si="1105"/>
        <v>0</v>
      </c>
      <c r="F507" s="169"/>
      <c r="G507" s="169"/>
      <c r="H507" s="169"/>
      <c r="I507" s="169"/>
      <c r="J507" s="169"/>
      <c r="K507" s="169"/>
      <c r="L507" s="169"/>
      <c r="M507" s="159"/>
      <c r="N507" s="159"/>
      <c r="O507" s="159"/>
      <c r="P507" s="159"/>
      <c r="Q507" s="159"/>
      <c r="R507" s="159">
        <f t="shared" si="1102"/>
        <v>0</v>
      </c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>
        <f t="shared" si="1103"/>
        <v>0</v>
      </c>
      <c r="AF507" s="167">
        <f t="shared" si="1035"/>
        <v>0</v>
      </c>
      <c r="AG507" s="167">
        <f t="shared" si="1036"/>
        <v>0</v>
      </c>
      <c r="AH507" s="167">
        <f t="shared" si="1037"/>
        <v>0</v>
      </c>
    </row>
    <row r="508" spans="1:34" ht="13.5" hidden="1" customHeight="1" outlineLevel="2">
      <c r="A508" s="147">
        <v>4013</v>
      </c>
      <c r="B508" s="148" t="s">
        <v>116</v>
      </c>
      <c r="C508" s="168">
        <f t="shared" si="1100"/>
        <v>0</v>
      </c>
      <c r="D508" s="168">
        <f t="shared" si="1101"/>
        <v>0</v>
      </c>
      <c r="E508" s="168">
        <f t="shared" si="1105"/>
        <v>0</v>
      </c>
      <c r="F508" s="169"/>
      <c r="G508" s="169"/>
      <c r="H508" s="169"/>
      <c r="I508" s="169"/>
      <c r="J508" s="169"/>
      <c r="K508" s="169"/>
      <c r="L508" s="169"/>
      <c r="M508" s="159"/>
      <c r="N508" s="159"/>
      <c r="O508" s="159"/>
      <c r="P508" s="159"/>
      <c r="Q508" s="159"/>
      <c r="R508" s="159">
        <f t="shared" si="1102"/>
        <v>0</v>
      </c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>
        <f t="shared" si="1103"/>
        <v>0</v>
      </c>
      <c r="AF508" s="167">
        <f t="shared" si="1035"/>
        <v>0</v>
      </c>
      <c r="AG508" s="167">
        <f t="shared" si="1036"/>
        <v>0</v>
      </c>
      <c r="AH508" s="167">
        <f t="shared" si="1037"/>
        <v>0</v>
      </c>
    </row>
    <row r="509" spans="1:34" ht="13.5" hidden="1" customHeight="1" outlineLevel="2">
      <c r="A509" s="147">
        <v>4104</v>
      </c>
      <c r="B509" s="148" t="s">
        <v>118</v>
      </c>
      <c r="C509" s="168">
        <f t="shared" si="1100"/>
        <v>0</v>
      </c>
      <c r="D509" s="168">
        <f t="shared" si="1101"/>
        <v>0</v>
      </c>
      <c r="E509" s="168">
        <f t="shared" si="1105"/>
        <v>0</v>
      </c>
      <c r="F509" s="169"/>
      <c r="G509" s="169"/>
      <c r="H509" s="169"/>
      <c r="I509" s="169"/>
      <c r="J509" s="169"/>
      <c r="K509" s="169"/>
      <c r="L509" s="169"/>
      <c r="M509" s="159"/>
      <c r="N509" s="159"/>
      <c r="O509" s="159"/>
      <c r="P509" s="159"/>
      <c r="Q509" s="159"/>
      <c r="R509" s="159">
        <f t="shared" si="1102"/>
        <v>0</v>
      </c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>
        <f t="shared" si="1103"/>
        <v>0</v>
      </c>
      <c r="AF509" s="167">
        <f t="shared" si="1035"/>
        <v>0</v>
      </c>
      <c r="AG509" s="167">
        <f t="shared" si="1036"/>
        <v>0</v>
      </c>
      <c r="AH509" s="167">
        <f t="shared" si="1037"/>
        <v>0</v>
      </c>
    </row>
    <row r="510" spans="1:34" ht="13.5" hidden="1" customHeight="1" outlineLevel="2">
      <c r="A510" s="147">
        <v>4015</v>
      </c>
      <c r="B510" s="148" t="s">
        <v>120</v>
      </c>
      <c r="C510" s="168">
        <f t="shared" si="1100"/>
        <v>0</v>
      </c>
      <c r="D510" s="168">
        <f t="shared" si="1101"/>
        <v>0</v>
      </c>
      <c r="E510" s="168">
        <f t="shared" si="1105"/>
        <v>0</v>
      </c>
      <c r="F510" s="169"/>
      <c r="G510" s="169"/>
      <c r="H510" s="169"/>
      <c r="I510" s="169"/>
      <c r="J510" s="169"/>
      <c r="K510" s="169"/>
      <c r="L510" s="169"/>
      <c r="M510" s="159"/>
      <c r="N510" s="159"/>
      <c r="O510" s="159"/>
      <c r="P510" s="159"/>
      <c r="Q510" s="159"/>
      <c r="R510" s="159">
        <f t="shared" si="1102"/>
        <v>0</v>
      </c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>
        <f t="shared" si="1103"/>
        <v>0</v>
      </c>
      <c r="AF510" s="167">
        <f t="shared" si="1035"/>
        <v>0</v>
      </c>
      <c r="AG510" s="167">
        <f t="shared" si="1036"/>
        <v>0</v>
      </c>
      <c r="AH510" s="167">
        <f t="shared" si="1037"/>
        <v>0</v>
      </c>
    </row>
    <row r="511" spans="1:34" ht="13.5" hidden="1" customHeight="1" outlineLevel="2">
      <c r="A511" s="149">
        <v>4016</v>
      </c>
      <c r="B511" s="150" t="s">
        <v>122</v>
      </c>
      <c r="C511" s="168">
        <f t="shared" si="1100"/>
        <v>0</v>
      </c>
      <c r="D511" s="168">
        <f t="shared" si="1101"/>
        <v>0</v>
      </c>
      <c r="E511" s="168">
        <f t="shared" si="1105"/>
        <v>0</v>
      </c>
      <c r="F511" s="169"/>
      <c r="G511" s="169"/>
      <c r="H511" s="169"/>
      <c r="I511" s="169"/>
      <c r="J511" s="169"/>
      <c r="K511" s="169"/>
      <c r="L511" s="169"/>
      <c r="M511" s="159"/>
      <c r="N511" s="159"/>
      <c r="O511" s="159"/>
      <c r="P511" s="159"/>
      <c r="Q511" s="159"/>
      <c r="R511" s="159">
        <f t="shared" si="1102"/>
        <v>0</v>
      </c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>
        <f t="shared" si="1103"/>
        <v>0</v>
      </c>
      <c r="AF511" s="167">
        <f t="shared" si="1035"/>
        <v>0</v>
      </c>
      <c r="AG511" s="167">
        <f t="shared" si="1036"/>
        <v>0</v>
      </c>
      <c r="AH511" s="167">
        <f t="shared" si="1037"/>
        <v>0</v>
      </c>
    </row>
    <row r="512" spans="1:34" ht="13.5" hidden="1" customHeight="1" outlineLevel="1">
      <c r="A512" s="165">
        <v>5000</v>
      </c>
      <c r="B512" s="166" t="s">
        <v>358</v>
      </c>
      <c r="C512" s="167">
        <f>SUM(C513:C534)</f>
        <v>0</v>
      </c>
      <c r="D512" s="167">
        <f t="shared" ref="D512" si="1106">SUM(D513:D534)</f>
        <v>0</v>
      </c>
      <c r="E512" s="167">
        <f t="shared" ref="E512" si="1107">SUM(E513:E534)</f>
        <v>0</v>
      </c>
      <c r="F512" s="167">
        <f t="shared" ref="F512" si="1108">SUM(F513:F534)</f>
        <v>0</v>
      </c>
      <c r="G512" s="167">
        <f t="shared" ref="G512" si="1109">SUM(G513:G534)</f>
        <v>0</v>
      </c>
      <c r="H512" s="167">
        <f t="shared" ref="H512" si="1110">SUM(H513:H534)</f>
        <v>0</v>
      </c>
      <c r="I512" s="167">
        <f t="shared" ref="I512" si="1111">SUM(I513:I534)</f>
        <v>0</v>
      </c>
      <c r="J512" s="167">
        <f t="shared" ref="J512" si="1112">SUM(J513:J534)</f>
        <v>0</v>
      </c>
      <c r="K512" s="167">
        <f t="shared" ref="K512" si="1113">SUM(K513:K534)</f>
        <v>0</v>
      </c>
      <c r="L512" s="167">
        <f t="shared" ref="L512" si="1114">SUM(L513:L534)</f>
        <v>0</v>
      </c>
      <c r="M512" s="167">
        <f t="shared" ref="M512" si="1115">SUM(M513:M534)</f>
        <v>0</v>
      </c>
      <c r="N512" s="167">
        <f t="shared" ref="N512" si="1116">SUM(N513:N534)</f>
        <v>0</v>
      </c>
      <c r="O512" s="167">
        <f t="shared" ref="O512" si="1117">SUM(O513:O534)</f>
        <v>0</v>
      </c>
      <c r="P512" s="167">
        <f t="shared" ref="P512" si="1118">SUM(P513:P534)</f>
        <v>0</v>
      </c>
      <c r="Q512" s="167">
        <f t="shared" ref="Q512" si="1119">SUM(Q513:Q534)</f>
        <v>0</v>
      </c>
      <c r="R512" s="167">
        <f t="shared" ref="R512" si="1120">SUM(R513:R534)</f>
        <v>0</v>
      </c>
      <c r="S512" s="167">
        <f t="shared" ref="S512" si="1121">SUM(S513:S534)</f>
        <v>0</v>
      </c>
      <c r="T512" s="167">
        <f t="shared" ref="T512" si="1122">SUM(T513:T534)</f>
        <v>0</v>
      </c>
      <c r="U512" s="167">
        <f t="shared" ref="U512" si="1123">SUM(U513:U534)</f>
        <v>0</v>
      </c>
      <c r="V512" s="167">
        <f t="shared" ref="V512" si="1124">SUM(V513:V534)</f>
        <v>0</v>
      </c>
      <c r="W512" s="167">
        <f t="shared" ref="W512" si="1125">SUM(W513:W534)</f>
        <v>0</v>
      </c>
      <c r="X512" s="167">
        <f t="shared" ref="X512" si="1126">SUM(X513:X534)</f>
        <v>0</v>
      </c>
      <c r="Y512" s="167">
        <f t="shared" ref="Y512" si="1127">SUM(Y513:Y534)</f>
        <v>0</v>
      </c>
      <c r="Z512" s="167">
        <f t="shared" ref="Z512" si="1128">SUM(Z513:Z534)</f>
        <v>0</v>
      </c>
      <c r="AA512" s="167">
        <f t="shared" ref="AA512" si="1129">SUM(AA513:AA534)</f>
        <v>0</v>
      </c>
      <c r="AB512" s="167">
        <f t="shared" ref="AB512" si="1130">SUM(AB513:AB534)</f>
        <v>0</v>
      </c>
      <c r="AC512" s="167">
        <f t="shared" ref="AC512" si="1131">SUM(AC513:AC534)</f>
        <v>0</v>
      </c>
      <c r="AD512" s="167">
        <f t="shared" ref="AD512" si="1132">SUM(AD513:AD534)</f>
        <v>0</v>
      </c>
      <c r="AE512" s="167">
        <f t="shared" ref="AE512" si="1133">SUM(AE513:AE534)</f>
        <v>0</v>
      </c>
      <c r="AF512" s="167">
        <f t="shared" si="1035"/>
        <v>0</v>
      </c>
      <c r="AG512" s="167">
        <f t="shared" si="1036"/>
        <v>0</v>
      </c>
      <c r="AH512" s="167">
        <f t="shared" si="1037"/>
        <v>0</v>
      </c>
    </row>
    <row r="513" spans="1:34" ht="13.5" hidden="1" customHeight="1" outlineLevel="2">
      <c r="A513" s="147">
        <v>5001</v>
      </c>
      <c r="B513" s="148" t="s">
        <v>125</v>
      </c>
      <c r="C513" s="168">
        <f t="shared" ref="C513:C534" si="1134">R513</f>
        <v>0</v>
      </c>
      <c r="D513" s="168">
        <f t="shared" ref="D513:D534" si="1135">AE513</f>
        <v>0</v>
      </c>
      <c r="E513" s="168">
        <f t="shared" ref="E513:E518" si="1136">C513-D513</f>
        <v>0</v>
      </c>
      <c r="F513" s="169"/>
      <c r="G513" s="169"/>
      <c r="H513" s="169"/>
      <c r="I513" s="169"/>
      <c r="J513" s="169"/>
      <c r="K513" s="169"/>
      <c r="L513" s="169"/>
      <c r="M513" s="159"/>
      <c r="N513" s="159"/>
      <c r="O513" s="159"/>
      <c r="P513" s="159"/>
      <c r="Q513" s="159"/>
      <c r="R513" s="159">
        <f t="shared" ref="R513:R537" si="1137">SUM(F513:Q513)</f>
        <v>0</v>
      </c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>
        <f t="shared" ref="AE513:AE537" si="1138">SUM(S513:AD513)</f>
        <v>0</v>
      </c>
      <c r="AF513" s="167">
        <f t="shared" si="1035"/>
        <v>0</v>
      </c>
      <c r="AG513" s="167">
        <f t="shared" si="1036"/>
        <v>0</v>
      </c>
      <c r="AH513" s="167">
        <f t="shared" si="1037"/>
        <v>0</v>
      </c>
    </row>
    <row r="514" spans="1:34" ht="13.5" hidden="1" customHeight="1" outlineLevel="2">
      <c r="A514" s="147">
        <v>5002</v>
      </c>
      <c r="B514" s="148" t="s">
        <v>127</v>
      </c>
      <c r="C514" s="168">
        <f t="shared" si="1134"/>
        <v>0</v>
      </c>
      <c r="D514" s="168">
        <f t="shared" si="1135"/>
        <v>0</v>
      </c>
      <c r="E514" s="168">
        <f t="shared" si="1136"/>
        <v>0</v>
      </c>
      <c r="F514" s="169"/>
      <c r="G514" s="169"/>
      <c r="H514" s="169"/>
      <c r="I514" s="169"/>
      <c r="J514" s="169"/>
      <c r="K514" s="169"/>
      <c r="L514" s="169"/>
      <c r="M514" s="159"/>
      <c r="N514" s="159"/>
      <c r="O514" s="159"/>
      <c r="P514" s="159"/>
      <c r="Q514" s="159"/>
      <c r="R514" s="159">
        <f t="shared" si="1137"/>
        <v>0</v>
      </c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>
        <f t="shared" si="1138"/>
        <v>0</v>
      </c>
      <c r="AF514" s="167">
        <f t="shared" si="1035"/>
        <v>0</v>
      </c>
      <c r="AG514" s="167">
        <f t="shared" si="1036"/>
        <v>0</v>
      </c>
      <c r="AH514" s="167">
        <f t="shared" si="1037"/>
        <v>0</v>
      </c>
    </row>
    <row r="515" spans="1:34" ht="13.5" hidden="1" customHeight="1" outlineLevel="2">
      <c r="A515" s="147">
        <v>5004</v>
      </c>
      <c r="B515" s="148" t="s">
        <v>129</v>
      </c>
      <c r="C515" s="168">
        <f t="shared" si="1134"/>
        <v>0</v>
      </c>
      <c r="D515" s="168">
        <f t="shared" si="1135"/>
        <v>0</v>
      </c>
      <c r="E515" s="168">
        <f t="shared" si="1136"/>
        <v>0</v>
      </c>
      <c r="F515" s="169"/>
      <c r="G515" s="169"/>
      <c r="H515" s="169"/>
      <c r="I515" s="169"/>
      <c r="J515" s="169"/>
      <c r="K515" s="169"/>
      <c r="L515" s="169"/>
      <c r="M515" s="159"/>
      <c r="N515" s="159"/>
      <c r="O515" s="159"/>
      <c r="P515" s="159"/>
      <c r="Q515" s="159"/>
      <c r="R515" s="159">
        <f t="shared" si="1137"/>
        <v>0</v>
      </c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>
        <f t="shared" si="1138"/>
        <v>0</v>
      </c>
      <c r="AF515" s="167">
        <f t="shared" si="1035"/>
        <v>0</v>
      </c>
      <c r="AG515" s="167">
        <f t="shared" si="1036"/>
        <v>0</v>
      </c>
      <c r="AH515" s="167">
        <f t="shared" si="1037"/>
        <v>0</v>
      </c>
    </row>
    <row r="516" spans="1:34" ht="13.5" hidden="1" customHeight="1" outlineLevel="2">
      <c r="A516" s="147">
        <v>5005</v>
      </c>
      <c r="B516" s="148" t="s">
        <v>131</v>
      </c>
      <c r="C516" s="168">
        <f t="shared" si="1134"/>
        <v>0</v>
      </c>
      <c r="D516" s="168">
        <f t="shared" si="1135"/>
        <v>0</v>
      </c>
      <c r="E516" s="168">
        <f t="shared" si="1136"/>
        <v>0</v>
      </c>
      <c r="F516" s="169"/>
      <c r="G516" s="169"/>
      <c r="H516" s="169"/>
      <c r="I516" s="169"/>
      <c r="J516" s="169"/>
      <c r="K516" s="169"/>
      <c r="L516" s="169"/>
      <c r="M516" s="159"/>
      <c r="N516" s="159"/>
      <c r="O516" s="159"/>
      <c r="P516" s="159"/>
      <c r="Q516" s="159"/>
      <c r="R516" s="159">
        <f t="shared" si="1137"/>
        <v>0</v>
      </c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>
        <f t="shared" si="1138"/>
        <v>0</v>
      </c>
      <c r="AF516" s="167">
        <f t="shared" si="1035"/>
        <v>0</v>
      </c>
      <c r="AG516" s="167">
        <f t="shared" si="1036"/>
        <v>0</v>
      </c>
      <c r="AH516" s="167">
        <f t="shared" si="1037"/>
        <v>0</v>
      </c>
    </row>
    <row r="517" spans="1:34" ht="13.5" hidden="1" customHeight="1" outlineLevel="2">
      <c r="A517" s="147">
        <v>5006</v>
      </c>
      <c r="B517" s="148" t="s">
        <v>133</v>
      </c>
      <c r="C517" s="168">
        <f t="shared" si="1134"/>
        <v>0</v>
      </c>
      <c r="D517" s="168">
        <f t="shared" si="1135"/>
        <v>0</v>
      </c>
      <c r="E517" s="168">
        <f t="shared" si="1136"/>
        <v>0</v>
      </c>
      <c r="F517" s="169"/>
      <c r="G517" s="169"/>
      <c r="H517" s="169"/>
      <c r="I517" s="169"/>
      <c r="J517" s="169"/>
      <c r="K517" s="169"/>
      <c r="L517" s="169"/>
      <c r="M517" s="159"/>
      <c r="N517" s="159"/>
      <c r="O517" s="159"/>
      <c r="P517" s="159"/>
      <c r="Q517" s="159"/>
      <c r="R517" s="159">
        <f t="shared" si="1137"/>
        <v>0</v>
      </c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>
        <f t="shared" si="1138"/>
        <v>0</v>
      </c>
      <c r="AF517" s="167">
        <f t="shared" si="1035"/>
        <v>0</v>
      </c>
      <c r="AG517" s="167">
        <f t="shared" si="1036"/>
        <v>0</v>
      </c>
      <c r="AH517" s="167">
        <f t="shared" si="1037"/>
        <v>0</v>
      </c>
    </row>
    <row r="518" spans="1:34" ht="13.5" hidden="1" customHeight="1" outlineLevel="2">
      <c r="A518" s="149">
        <v>5007</v>
      </c>
      <c r="B518" s="150" t="s">
        <v>135</v>
      </c>
      <c r="C518" s="168">
        <f t="shared" si="1134"/>
        <v>0</v>
      </c>
      <c r="D518" s="168">
        <f t="shared" si="1135"/>
        <v>0</v>
      </c>
      <c r="E518" s="168">
        <f t="shared" si="1136"/>
        <v>0</v>
      </c>
      <c r="F518" s="169"/>
      <c r="G518" s="169"/>
      <c r="H518" s="169"/>
      <c r="I518" s="169"/>
      <c r="J518" s="169"/>
      <c r="K518" s="169"/>
      <c r="L518" s="169"/>
      <c r="M518" s="159"/>
      <c r="N518" s="159"/>
      <c r="O518" s="159"/>
      <c r="P518" s="159"/>
      <c r="Q518" s="159"/>
      <c r="R518" s="159">
        <f t="shared" si="1137"/>
        <v>0</v>
      </c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>
        <f t="shared" si="1138"/>
        <v>0</v>
      </c>
      <c r="AF518" s="167">
        <f t="shared" si="1035"/>
        <v>0</v>
      </c>
      <c r="AG518" s="167">
        <f t="shared" si="1036"/>
        <v>0</v>
      </c>
      <c r="AH518" s="167">
        <f t="shared" si="1037"/>
        <v>0</v>
      </c>
    </row>
    <row r="519" spans="1:34" ht="13.5" hidden="1" customHeight="1" outlineLevel="2">
      <c r="A519" s="149">
        <v>5008</v>
      </c>
      <c r="B519" s="150" t="s">
        <v>137</v>
      </c>
      <c r="C519" s="168">
        <f t="shared" si="1134"/>
        <v>0</v>
      </c>
      <c r="D519" s="168">
        <f t="shared" si="1135"/>
        <v>0</v>
      </c>
      <c r="E519" s="168">
        <f t="shared" ref="E519:E530" si="1139">C519-D519</f>
        <v>0</v>
      </c>
      <c r="F519" s="169"/>
      <c r="G519" s="169"/>
      <c r="H519" s="169"/>
      <c r="I519" s="169"/>
      <c r="J519" s="169"/>
      <c r="K519" s="169"/>
      <c r="L519" s="169"/>
      <c r="M519" s="159"/>
      <c r="N519" s="159"/>
      <c r="O519" s="159"/>
      <c r="P519" s="159"/>
      <c r="Q519" s="159"/>
      <c r="R519" s="159">
        <f t="shared" si="1137"/>
        <v>0</v>
      </c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>
        <f t="shared" si="1138"/>
        <v>0</v>
      </c>
      <c r="AF519" s="167">
        <f t="shared" si="1035"/>
        <v>0</v>
      </c>
      <c r="AG519" s="167">
        <f t="shared" si="1036"/>
        <v>0</v>
      </c>
      <c r="AH519" s="167">
        <f t="shared" si="1037"/>
        <v>0</v>
      </c>
    </row>
    <row r="520" spans="1:34" ht="13.5" hidden="1" customHeight="1" outlineLevel="2">
      <c r="A520" s="149">
        <v>5009</v>
      </c>
      <c r="B520" s="150" t="s">
        <v>139</v>
      </c>
      <c r="C520" s="168">
        <f t="shared" si="1134"/>
        <v>0</v>
      </c>
      <c r="D520" s="168">
        <f t="shared" si="1135"/>
        <v>0</v>
      </c>
      <c r="E520" s="168">
        <f t="shared" si="1139"/>
        <v>0</v>
      </c>
      <c r="F520" s="169"/>
      <c r="G520" s="169"/>
      <c r="H520" s="169"/>
      <c r="I520" s="169"/>
      <c r="J520" s="169"/>
      <c r="K520" s="169"/>
      <c r="L520" s="169"/>
      <c r="M520" s="159"/>
      <c r="N520" s="159"/>
      <c r="O520" s="159"/>
      <c r="P520" s="159"/>
      <c r="Q520" s="159"/>
      <c r="R520" s="159">
        <f t="shared" si="1137"/>
        <v>0</v>
      </c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>
        <f t="shared" si="1138"/>
        <v>0</v>
      </c>
      <c r="AF520" s="167">
        <f t="shared" si="1035"/>
        <v>0</v>
      </c>
      <c r="AG520" s="167">
        <f t="shared" si="1036"/>
        <v>0</v>
      </c>
      <c r="AH520" s="167">
        <f t="shared" si="1037"/>
        <v>0</v>
      </c>
    </row>
    <row r="521" spans="1:34" ht="13.5" hidden="1" customHeight="1" outlineLevel="2">
      <c r="A521" s="149">
        <v>5010</v>
      </c>
      <c r="B521" s="150" t="s">
        <v>140</v>
      </c>
      <c r="C521" s="168">
        <f t="shared" si="1134"/>
        <v>0</v>
      </c>
      <c r="D521" s="168">
        <f t="shared" si="1135"/>
        <v>0</v>
      </c>
      <c r="E521" s="168">
        <f t="shared" si="1139"/>
        <v>0</v>
      </c>
      <c r="F521" s="169"/>
      <c r="G521" s="169"/>
      <c r="H521" s="169"/>
      <c r="I521" s="169"/>
      <c r="J521" s="169"/>
      <c r="K521" s="169"/>
      <c r="L521" s="169"/>
      <c r="M521" s="159"/>
      <c r="N521" s="159"/>
      <c r="O521" s="159"/>
      <c r="P521" s="159"/>
      <c r="Q521" s="159"/>
      <c r="R521" s="159">
        <f t="shared" si="1137"/>
        <v>0</v>
      </c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>
        <f t="shared" si="1138"/>
        <v>0</v>
      </c>
      <c r="AF521" s="167">
        <f t="shared" si="1035"/>
        <v>0</v>
      </c>
      <c r="AG521" s="167">
        <f t="shared" si="1036"/>
        <v>0</v>
      </c>
      <c r="AH521" s="167">
        <f t="shared" si="1037"/>
        <v>0</v>
      </c>
    </row>
    <row r="522" spans="1:34" ht="13.5" hidden="1" customHeight="1" outlineLevel="2">
      <c r="A522" s="149">
        <v>5011</v>
      </c>
      <c r="B522" s="150" t="s">
        <v>142</v>
      </c>
      <c r="C522" s="168">
        <f t="shared" si="1134"/>
        <v>0</v>
      </c>
      <c r="D522" s="168">
        <f t="shared" si="1135"/>
        <v>0</v>
      </c>
      <c r="E522" s="168">
        <f t="shared" si="1139"/>
        <v>0</v>
      </c>
      <c r="F522" s="169"/>
      <c r="G522" s="169"/>
      <c r="H522" s="169"/>
      <c r="I522" s="169"/>
      <c r="J522" s="169"/>
      <c r="K522" s="169"/>
      <c r="L522" s="169"/>
      <c r="M522" s="159"/>
      <c r="N522" s="159"/>
      <c r="O522" s="159"/>
      <c r="P522" s="159"/>
      <c r="Q522" s="159"/>
      <c r="R522" s="159">
        <f t="shared" si="1137"/>
        <v>0</v>
      </c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>
        <f t="shared" si="1138"/>
        <v>0</v>
      </c>
      <c r="AF522" s="167">
        <f t="shared" si="1035"/>
        <v>0</v>
      </c>
      <c r="AG522" s="167">
        <f t="shared" si="1036"/>
        <v>0</v>
      </c>
      <c r="AH522" s="167">
        <f t="shared" si="1037"/>
        <v>0</v>
      </c>
    </row>
    <row r="523" spans="1:34" ht="13.5" hidden="1" customHeight="1" outlineLevel="2">
      <c r="A523" s="147">
        <v>5012</v>
      </c>
      <c r="B523" s="148" t="s">
        <v>144</v>
      </c>
      <c r="C523" s="168">
        <f t="shared" si="1134"/>
        <v>0</v>
      </c>
      <c r="D523" s="168">
        <f t="shared" si="1135"/>
        <v>0</v>
      </c>
      <c r="E523" s="168">
        <f t="shared" si="1139"/>
        <v>0</v>
      </c>
      <c r="F523" s="169"/>
      <c r="G523" s="169"/>
      <c r="H523" s="169"/>
      <c r="I523" s="169"/>
      <c r="J523" s="169"/>
      <c r="K523" s="169"/>
      <c r="L523" s="169"/>
      <c r="M523" s="159"/>
      <c r="N523" s="159"/>
      <c r="O523" s="159"/>
      <c r="P523" s="159"/>
      <c r="Q523" s="159"/>
      <c r="R523" s="159">
        <f t="shared" si="1137"/>
        <v>0</v>
      </c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>
        <f t="shared" si="1138"/>
        <v>0</v>
      </c>
      <c r="AF523" s="167">
        <f t="shared" si="1035"/>
        <v>0</v>
      </c>
      <c r="AG523" s="167">
        <f t="shared" si="1036"/>
        <v>0</v>
      </c>
      <c r="AH523" s="167">
        <f t="shared" si="1037"/>
        <v>0</v>
      </c>
    </row>
    <row r="524" spans="1:34" ht="13.5" hidden="1" customHeight="1" outlineLevel="2">
      <c r="A524" s="147">
        <v>5013</v>
      </c>
      <c r="B524" s="148" t="s">
        <v>146</v>
      </c>
      <c r="C524" s="168">
        <f t="shared" si="1134"/>
        <v>0</v>
      </c>
      <c r="D524" s="168">
        <f t="shared" si="1135"/>
        <v>0</v>
      </c>
      <c r="E524" s="168">
        <f t="shared" si="1139"/>
        <v>0</v>
      </c>
      <c r="F524" s="169"/>
      <c r="G524" s="169"/>
      <c r="H524" s="169"/>
      <c r="I524" s="169"/>
      <c r="J524" s="169"/>
      <c r="K524" s="169"/>
      <c r="L524" s="169"/>
      <c r="M524" s="159"/>
      <c r="N524" s="159"/>
      <c r="O524" s="159"/>
      <c r="P524" s="159"/>
      <c r="Q524" s="159"/>
      <c r="R524" s="159">
        <f t="shared" si="1137"/>
        <v>0</v>
      </c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>
        <f t="shared" si="1138"/>
        <v>0</v>
      </c>
      <c r="AF524" s="167">
        <f t="shared" si="1035"/>
        <v>0</v>
      </c>
      <c r="AG524" s="167">
        <f t="shared" si="1036"/>
        <v>0</v>
      </c>
      <c r="AH524" s="167">
        <f t="shared" si="1037"/>
        <v>0</v>
      </c>
    </row>
    <row r="525" spans="1:34" ht="13.5" hidden="1" customHeight="1" outlineLevel="2">
      <c r="A525" s="147">
        <v>5014</v>
      </c>
      <c r="B525" s="148" t="s">
        <v>148</v>
      </c>
      <c r="C525" s="168">
        <f t="shared" si="1134"/>
        <v>0</v>
      </c>
      <c r="D525" s="168">
        <f t="shared" si="1135"/>
        <v>0</v>
      </c>
      <c r="E525" s="168">
        <f t="shared" si="1139"/>
        <v>0</v>
      </c>
      <c r="F525" s="169"/>
      <c r="G525" s="169"/>
      <c r="H525" s="169"/>
      <c r="I525" s="169"/>
      <c r="J525" s="169"/>
      <c r="K525" s="169"/>
      <c r="L525" s="169"/>
      <c r="M525" s="159"/>
      <c r="N525" s="159"/>
      <c r="O525" s="159"/>
      <c r="P525" s="159"/>
      <c r="Q525" s="159"/>
      <c r="R525" s="159">
        <f t="shared" si="1137"/>
        <v>0</v>
      </c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>
        <f t="shared" si="1138"/>
        <v>0</v>
      </c>
      <c r="AF525" s="167">
        <f t="shared" si="1035"/>
        <v>0</v>
      </c>
      <c r="AG525" s="167">
        <f t="shared" si="1036"/>
        <v>0</v>
      </c>
      <c r="AH525" s="167">
        <f t="shared" si="1037"/>
        <v>0</v>
      </c>
    </row>
    <row r="526" spans="1:34" ht="13.5" hidden="1" customHeight="1" outlineLevel="2">
      <c r="A526" s="147">
        <v>5015</v>
      </c>
      <c r="B526" s="148" t="s">
        <v>150</v>
      </c>
      <c r="C526" s="168">
        <f t="shared" si="1134"/>
        <v>0</v>
      </c>
      <c r="D526" s="168">
        <f t="shared" si="1135"/>
        <v>0</v>
      </c>
      <c r="E526" s="168">
        <f t="shared" si="1139"/>
        <v>0</v>
      </c>
      <c r="F526" s="169"/>
      <c r="G526" s="169"/>
      <c r="H526" s="169"/>
      <c r="I526" s="169"/>
      <c r="J526" s="169"/>
      <c r="K526" s="169"/>
      <c r="L526" s="169"/>
      <c r="M526" s="159"/>
      <c r="N526" s="159"/>
      <c r="O526" s="159"/>
      <c r="P526" s="159"/>
      <c r="Q526" s="159"/>
      <c r="R526" s="159">
        <f t="shared" si="1137"/>
        <v>0</v>
      </c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>
        <f t="shared" si="1138"/>
        <v>0</v>
      </c>
      <c r="AF526" s="167">
        <f t="shared" si="1035"/>
        <v>0</v>
      </c>
      <c r="AG526" s="167">
        <f t="shared" si="1036"/>
        <v>0</v>
      </c>
      <c r="AH526" s="167">
        <f t="shared" si="1037"/>
        <v>0</v>
      </c>
    </row>
    <row r="527" spans="1:34" ht="13.5" hidden="1" customHeight="1" outlineLevel="2">
      <c r="A527" s="147">
        <v>5016</v>
      </c>
      <c r="B527" s="148" t="s">
        <v>152</v>
      </c>
      <c r="C527" s="168">
        <f t="shared" si="1134"/>
        <v>0</v>
      </c>
      <c r="D527" s="168">
        <f t="shared" si="1135"/>
        <v>0</v>
      </c>
      <c r="E527" s="168">
        <f t="shared" si="1139"/>
        <v>0</v>
      </c>
      <c r="F527" s="169"/>
      <c r="G527" s="169"/>
      <c r="H527" s="169"/>
      <c r="I527" s="169"/>
      <c r="J527" s="169"/>
      <c r="K527" s="169"/>
      <c r="L527" s="169"/>
      <c r="M527" s="159"/>
      <c r="N527" s="159"/>
      <c r="O527" s="159"/>
      <c r="P527" s="159"/>
      <c r="Q527" s="159"/>
      <c r="R527" s="159">
        <f t="shared" si="1137"/>
        <v>0</v>
      </c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>
        <f t="shared" si="1138"/>
        <v>0</v>
      </c>
      <c r="AF527" s="167">
        <f t="shared" si="1035"/>
        <v>0</v>
      </c>
      <c r="AG527" s="167">
        <f t="shared" si="1036"/>
        <v>0</v>
      </c>
      <c r="AH527" s="167">
        <f t="shared" si="1037"/>
        <v>0</v>
      </c>
    </row>
    <row r="528" spans="1:34" ht="13.5" hidden="1" customHeight="1" outlineLevel="2">
      <c r="A528" s="147">
        <v>5017</v>
      </c>
      <c r="B528" s="148" t="s">
        <v>154</v>
      </c>
      <c r="C528" s="168">
        <f t="shared" si="1134"/>
        <v>0</v>
      </c>
      <c r="D528" s="168">
        <f t="shared" si="1135"/>
        <v>0</v>
      </c>
      <c r="E528" s="168">
        <f t="shared" si="1139"/>
        <v>0</v>
      </c>
      <c r="F528" s="169"/>
      <c r="G528" s="169"/>
      <c r="H528" s="169"/>
      <c r="I528" s="169"/>
      <c r="J528" s="169"/>
      <c r="K528" s="169"/>
      <c r="L528" s="169"/>
      <c r="M528" s="159"/>
      <c r="N528" s="159"/>
      <c r="O528" s="159"/>
      <c r="P528" s="159"/>
      <c r="Q528" s="159"/>
      <c r="R528" s="159">
        <f t="shared" si="1137"/>
        <v>0</v>
      </c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>
        <f t="shared" si="1138"/>
        <v>0</v>
      </c>
      <c r="AF528" s="167">
        <f t="shared" si="1035"/>
        <v>0</v>
      </c>
      <c r="AG528" s="167">
        <f t="shared" si="1036"/>
        <v>0</v>
      </c>
      <c r="AH528" s="167">
        <f t="shared" si="1037"/>
        <v>0</v>
      </c>
    </row>
    <row r="529" spans="1:34" ht="13.5" hidden="1" customHeight="1" outlineLevel="2">
      <c r="A529" s="147">
        <v>5018</v>
      </c>
      <c r="B529" s="148" t="s">
        <v>156</v>
      </c>
      <c r="C529" s="168">
        <f t="shared" si="1134"/>
        <v>0</v>
      </c>
      <c r="D529" s="168">
        <f t="shared" si="1135"/>
        <v>0</v>
      </c>
      <c r="E529" s="168">
        <f t="shared" si="1139"/>
        <v>0</v>
      </c>
      <c r="F529" s="169"/>
      <c r="G529" s="169"/>
      <c r="H529" s="169"/>
      <c r="I529" s="169"/>
      <c r="J529" s="169"/>
      <c r="K529" s="169"/>
      <c r="L529" s="169"/>
      <c r="M529" s="159"/>
      <c r="N529" s="159"/>
      <c r="O529" s="159"/>
      <c r="P529" s="159"/>
      <c r="Q529" s="159"/>
      <c r="R529" s="159">
        <f t="shared" si="1137"/>
        <v>0</v>
      </c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>
        <f t="shared" si="1138"/>
        <v>0</v>
      </c>
      <c r="AF529" s="167">
        <f t="shared" si="1035"/>
        <v>0</v>
      </c>
      <c r="AG529" s="167">
        <f t="shared" si="1036"/>
        <v>0</v>
      </c>
      <c r="AH529" s="167">
        <f t="shared" si="1037"/>
        <v>0</v>
      </c>
    </row>
    <row r="530" spans="1:34" ht="13.5" hidden="1" customHeight="1" outlineLevel="2">
      <c r="A530" s="147">
        <v>5019</v>
      </c>
      <c r="B530" s="148" t="s">
        <v>158</v>
      </c>
      <c r="C530" s="168">
        <f t="shared" si="1134"/>
        <v>0</v>
      </c>
      <c r="D530" s="168">
        <f t="shared" si="1135"/>
        <v>0</v>
      </c>
      <c r="E530" s="168">
        <f t="shared" si="1139"/>
        <v>0</v>
      </c>
      <c r="F530" s="169"/>
      <c r="G530" s="169"/>
      <c r="H530" s="169"/>
      <c r="I530" s="169"/>
      <c r="J530" s="169"/>
      <c r="K530" s="169"/>
      <c r="L530" s="169"/>
      <c r="M530" s="159"/>
      <c r="N530" s="159"/>
      <c r="O530" s="159"/>
      <c r="P530" s="159"/>
      <c r="Q530" s="159"/>
      <c r="R530" s="159">
        <f t="shared" si="1137"/>
        <v>0</v>
      </c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>
        <f t="shared" si="1138"/>
        <v>0</v>
      </c>
      <c r="AF530" s="167">
        <f t="shared" si="1035"/>
        <v>0</v>
      </c>
      <c r="AG530" s="167">
        <f t="shared" si="1036"/>
        <v>0</v>
      </c>
      <c r="AH530" s="167">
        <f t="shared" si="1037"/>
        <v>0</v>
      </c>
    </row>
    <row r="531" spans="1:34" ht="13.5" hidden="1" customHeight="1" outlineLevel="2">
      <c r="A531" s="147">
        <v>5020</v>
      </c>
      <c r="B531" s="148" t="s">
        <v>160</v>
      </c>
      <c r="C531" s="168">
        <f t="shared" si="1134"/>
        <v>0</v>
      </c>
      <c r="D531" s="168">
        <f t="shared" si="1135"/>
        <v>0</v>
      </c>
      <c r="E531" s="168">
        <f>C531-D531</f>
        <v>0</v>
      </c>
      <c r="F531" s="169"/>
      <c r="G531" s="169"/>
      <c r="H531" s="169"/>
      <c r="I531" s="169"/>
      <c r="J531" s="169"/>
      <c r="K531" s="169"/>
      <c r="L531" s="169"/>
      <c r="M531" s="159"/>
      <c r="N531" s="159"/>
      <c r="O531" s="159"/>
      <c r="P531" s="159"/>
      <c r="Q531" s="159"/>
      <c r="R531" s="159">
        <f t="shared" si="1137"/>
        <v>0</v>
      </c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>
        <f t="shared" si="1138"/>
        <v>0</v>
      </c>
      <c r="AF531" s="167">
        <f t="shared" si="1035"/>
        <v>0</v>
      </c>
      <c r="AG531" s="167">
        <f t="shared" si="1036"/>
        <v>0</v>
      </c>
      <c r="AH531" s="167">
        <f t="shared" si="1037"/>
        <v>0</v>
      </c>
    </row>
    <row r="532" spans="1:34" ht="13.5" hidden="1" customHeight="1" outlineLevel="2">
      <c r="A532" s="147">
        <v>5021</v>
      </c>
      <c r="B532" s="148" t="s">
        <v>162</v>
      </c>
      <c r="C532" s="168">
        <f t="shared" si="1134"/>
        <v>0</v>
      </c>
      <c r="D532" s="168">
        <f t="shared" si="1135"/>
        <v>0</v>
      </c>
      <c r="E532" s="168">
        <f>C532-D532</f>
        <v>0</v>
      </c>
      <c r="F532" s="169"/>
      <c r="G532" s="169"/>
      <c r="H532" s="169"/>
      <c r="I532" s="169"/>
      <c r="J532" s="169"/>
      <c r="K532" s="169"/>
      <c r="L532" s="169"/>
      <c r="M532" s="159"/>
      <c r="N532" s="159"/>
      <c r="O532" s="159"/>
      <c r="P532" s="159"/>
      <c r="Q532" s="159"/>
      <c r="R532" s="159">
        <f t="shared" si="1137"/>
        <v>0</v>
      </c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>
        <f t="shared" si="1138"/>
        <v>0</v>
      </c>
      <c r="AF532" s="167">
        <f t="shared" si="1035"/>
        <v>0</v>
      </c>
      <c r="AG532" s="167">
        <f t="shared" si="1036"/>
        <v>0</v>
      </c>
      <c r="AH532" s="167">
        <f t="shared" si="1037"/>
        <v>0</v>
      </c>
    </row>
    <row r="533" spans="1:34" ht="13.5" hidden="1" customHeight="1" outlineLevel="2">
      <c r="A533" s="147">
        <v>5022</v>
      </c>
      <c r="B533" s="148" t="s">
        <v>164</v>
      </c>
      <c r="C533" s="168">
        <f t="shared" si="1134"/>
        <v>0</v>
      </c>
      <c r="D533" s="168">
        <f t="shared" si="1135"/>
        <v>0</v>
      </c>
      <c r="E533" s="168">
        <f>C533-D533</f>
        <v>0</v>
      </c>
      <c r="F533" s="169"/>
      <c r="G533" s="169"/>
      <c r="H533" s="169"/>
      <c r="I533" s="169"/>
      <c r="J533" s="169"/>
      <c r="K533" s="169"/>
      <c r="L533" s="169"/>
      <c r="M533" s="159"/>
      <c r="N533" s="159"/>
      <c r="O533" s="159"/>
      <c r="P533" s="159"/>
      <c r="Q533" s="159"/>
      <c r="R533" s="159">
        <f t="shared" si="1137"/>
        <v>0</v>
      </c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>
        <f t="shared" si="1138"/>
        <v>0</v>
      </c>
      <c r="AF533" s="167">
        <f t="shared" si="1035"/>
        <v>0</v>
      </c>
      <c r="AG533" s="167">
        <f t="shared" si="1036"/>
        <v>0</v>
      </c>
      <c r="AH533" s="167">
        <f t="shared" si="1037"/>
        <v>0</v>
      </c>
    </row>
    <row r="534" spans="1:34" ht="13.5" hidden="1" customHeight="1" outlineLevel="2">
      <c r="A534" s="149">
        <v>5023</v>
      </c>
      <c r="B534" s="150" t="s">
        <v>166</v>
      </c>
      <c r="C534" s="168">
        <f t="shared" si="1134"/>
        <v>0</v>
      </c>
      <c r="D534" s="168">
        <f t="shared" si="1135"/>
        <v>0</v>
      </c>
      <c r="E534" s="168">
        <f>C534-D534</f>
        <v>0</v>
      </c>
      <c r="F534" s="169"/>
      <c r="G534" s="169"/>
      <c r="H534" s="169"/>
      <c r="I534" s="169"/>
      <c r="J534" s="169"/>
      <c r="K534" s="169"/>
      <c r="L534" s="169"/>
      <c r="M534" s="159"/>
      <c r="N534" s="159"/>
      <c r="O534" s="159"/>
      <c r="P534" s="159"/>
      <c r="Q534" s="159"/>
      <c r="R534" s="159">
        <f t="shared" si="1137"/>
        <v>0</v>
      </c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>
        <f t="shared" si="1138"/>
        <v>0</v>
      </c>
      <c r="AF534" s="167">
        <f t="shared" si="1035"/>
        <v>0</v>
      </c>
      <c r="AG534" s="167">
        <f t="shared" si="1036"/>
        <v>0</v>
      </c>
      <c r="AH534" s="167">
        <f t="shared" si="1037"/>
        <v>0</v>
      </c>
    </row>
    <row r="535" spans="1:34" ht="13.5" hidden="1" customHeight="1" outlineLevel="1">
      <c r="A535" s="154"/>
      <c r="B535" s="155" t="s">
        <v>321</v>
      </c>
      <c r="C535" s="156">
        <f>C536+C537</f>
        <v>0</v>
      </c>
      <c r="D535" s="156">
        <f t="shared" ref="D535" si="1140">D536+D537</f>
        <v>0</v>
      </c>
      <c r="E535" s="156">
        <f t="shared" ref="E535" si="1141">E536+E537</f>
        <v>0</v>
      </c>
      <c r="F535" s="156">
        <f>F536+F537</f>
        <v>0</v>
      </c>
      <c r="G535" s="156">
        <f t="shared" ref="G535" si="1142">G536+G537</f>
        <v>0</v>
      </c>
      <c r="H535" s="156">
        <f t="shared" ref="H535" si="1143">H536+H537</f>
        <v>0</v>
      </c>
      <c r="I535" s="156">
        <f t="shared" ref="I535" si="1144">I536+I537</f>
        <v>0</v>
      </c>
      <c r="J535" s="156">
        <f t="shared" ref="J535" si="1145">J536+J537</f>
        <v>0</v>
      </c>
      <c r="K535" s="156">
        <f t="shared" ref="K535" si="1146">K536+K537</f>
        <v>0</v>
      </c>
      <c r="L535" s="156">
        <f t="shared" ref="L535" si="1147">L536+L537</f>
        <v>0</v>
      </c>
      <c r="M535" s="156">
        <f t="shared" ref="M535" si="1148">M536+M537</f>
        <v>0</v>
      </c>
      <c r="N535" s="156">
        <f t="shared" ref="N535" si="1149">N536+N537</f>
        <v>0</v>
      </c>
      <c r="O535" s="156">
        <f t="shared" ref="O535" si="1150">O536+O537</f>
        <v>0</v>
      </c>
      <c r="P535" s="156">
        <f t="shared" ref="P535" si="1151">P536+P537</f>
        <v>0</v>
      </c>
      <c r="Q535" s="156">
        <f t="shared" ref="Q535" si="1152">Q536+Q537</f>
        <v>0</v>
      </c>
      <c r="R535" s="156">
        <f t="shared" si="1137"/>
        <v>0</v>
      </c>
      <c r="S535" s="156">
        <f>S536+S537</f>
        <v>0</v>
      </c>
      <c r="T535" s="156">
        <f t="shared" ref="T535" si="1153">T536+T537</f>
        <v>0</v>
      </c>
      <c r="U535" s="156">
        <f t="shared" ref="U535" si="1154">U536+U537</f>
        <v>0</v>
      </c>
      <c r="V535" s="156">
        <f t="shared" ref="V535" si="1155">V536+V537</f>
        <v>0</v>
      </c>
      <c r="W535" s="156">
        <f t="shared" ref="W535" si="1156">W536+W537</f>
        <v>0</v>
      </c>
      <c r="X535" s="156">
        <f t="shared" ref="X535" si="1157">X536+X537</f>
        <v>0</v>
      </c>
      <c r="Y535" s="156">
        <f t="shared" ref="Y535" si="1158">Y536+Y537</f>
        <v>0</v>
      </c>
      <c r="Z535" s="156">
        <f t="shared" ref="Z535" si="1159">Z536+Z537</f>
        <v>0</v>
      </c>
      <c r="AA535" s="156">
        <f t="shared" ref="AA535" si="1160">AA536+AA537</f>
        <v>0</v>
      </c>
      <c r="AB535" s="156">
        <f t="shared" ref="AB535" si="1161">AB536+AB537</f>
        <v>0</v>
      </c>
      <c r="AC535" s="156">
        <f t="shared" ref="AC535" si="1162">AC536+AC537</f>
        <v>0</v>
      </c>
      <c r="AD535" s="156">
        <f t="shared" ref="AD535" si="1163">AD536+AD537</f>
        <v>0</v>
      </c>
      <c r="AE535" s="156">
        <f t="shared" si="1138"/>
        <v>0</v>
      </c>
      <c r="AF535" s="156">
        <f>R535</f>
        <v>0</v>
      </c>
      <c r="AG535" s="156">
        <f>AE535</f>
        <v>0</v>
      </c>
      <c r="AH535" s="156">
        <f>AF535-AG535</f>
        <v>0</v>
      </c>
    </row>
    <row r="536" spans="1:34" ht="13.5" hidden="1" customHeight="1" outlineLevel="2">
      <c r="A536" s="147">
        <v>200</v>
      </c>
      <c r="B536" s="148" t="s">
        <v>215</v>
      </c>
      <c r="C536" s="168">
        <f t="shared" ref="C536:C537" si="1164">R536</f>
        <v>0</v>
      </c>
      <c r="D536" s="168">
        <f t="shared" ref="D536:D537" si="1165">AE536</f>
        <v>0</v>
      </c>
      <c r="E536" s="168">
        <f>C536-D536</f>
        <v>0</v>
      </c>
      <c r="F536" s="169"/>
      <c r="G536" s="169"/>
      <c r="H536" s="169"/>
      <c r="I536" s="169"/>
      <c r="J536" s="169"/>
      <c r="K536" s="169"/>
      <c r="L536" s="169"/>
      <c r="M536" s="159"/>
      <c r="N536" s="159"/>
      <c r="O536" s="159"/>
      <c r="P536" s="159"/>
      <c r="Q536" s="159"/>
      <c r="R536" s="159">
        <f t="shared" si="1137"/>
        <v>0</v>
      </c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>
        <f t="shared" si="1138"/>
        <v>0</v>
      </c>
      <c r="AF536" s="156">
        <f t="shared" ref="AF536:AF537" si="1166">R536</f>
        <v>0</v>
      </c>
      <c r="AG536" s="156">
        <f t="shared" ref="AG536:AG537" si="1167">AE536</f>
        <v>0</v>
      </c>
      <c r="AH536" s="156">
        <f t="shared" ref="AH536:AH537" si="1168">AF536-AG536</f>
        <v>0</v>
      </c>
    </row>
    <row r="537" spans="1:34" ht="13.5" hidden="1" customHeight="1" outlineLevel="2">
      <c r="A537" s="147">
        <v>300</v>
      </c>
      <c r="B537" s="148" t="s">
        <v>216</v>
      </c>
      <c r="C537" s="168">
        <f t="shared" si="1164"/>
        <v>0</v>
      </c>
      <c r="D537" s="168">
        <f t="shared" si="1165"/>
        <v>0</v>
      </c>
      <c r="E537" s="168">
        <f>C537-D537</f>
        <v>0</v>
      </c>
      <c r="F537" s="169"/>
      <c r="G537" s="169"/>
      <c r="H537" s="169"/>
      <c r="I537" s="169"/>
      <c r="J537" s="169"/>
      <c r="K537" s="169"/>
      <c r="L537" s="169"/>
      <c r="M537" s="159"/>
      <c r="N537" s="159"/>
      <c r="O537" s="159"/>
      <c r="P537" s="159"/>
      <c r="Q537" s="159"/>
      <c r="R537" s="159">
        <f t="shared" si="1137"/>
        <v>0</v>
      </c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>
        <f t="shared" si="1138"/>
        <v>0</v>
      </c>
      <c r="AF537" s="156">
        <f t="shared" si="1166"/>
        <v>0</v>
      </c>
      <c r="AG537" s="156">
        <f t="shared" si="1167"/>
        <v>0</v>
      </c>
      <c r="AH537" s="156">
        <f t="shared" si="1168"/>
        <v>0</v>
      </c>
    </row>
    <row r="538" spans="1:34" ht="13.5" customHeight="1" collapsed="1">
      <c r="A538" s="162">
        <v>7</v>
      </c>
      <c r="B538" s="163" t="s">
        <v>332</v>
      </c>
      <c r="C538" s="164">
        <f>C539+C562+C570+C586+C601+C624</f>
        <v>0</v>
      </c>
      <c r="D538" s="164">
        <f>D539+D562+D570+D586+D601+D624</f>
        <v>0</v>
      </c>
      <c r="E538" s="164">
        <f>C538-D538</f>
        <v>0</v>
      </c>
      <c r="F538" s="164">
        <f t="shared" ref="F538" si="1169">F539+F562+F570+F586+F601+F624</f>
        <v>0</v>
      </c>
      <c r="G538" s="164">
        <f t="shared" ref="G538" si="1170">G539+G562+G570+G586+G601+G624</f>
        <v>0</v>
      </c>
      <c r="H538" s="164">
        <f t="shared" ref="H538" si="1171">H539+H562+H570+H586+H601+H624</f>
        <v>0</v>
      </c>
      <c r="I538" s="164">
        <f t="shared" ref="I538" si="1172">I539+I562+I570+I586+I601+I624</f>
        <v>0</v>
      </c>
      <c r="J538" s="164">
        <f t="shared" ref="J538" si="1173">J539+J562+J570+J586+J601+J624</f>
        <v>0</v>
      </c>
      <c r="K538" s="164">
        <f t="shared" ref="K538" si="1174">K539+K562+K570+K586+K601+K624</f>
        <v>0</v>
      </c>
      <c r="L538" s="164">
        <f t="shared" ref="L538" si="1175">L539+L562+L570+L586+L601+L624</f>
        <v>0</v>
      </c>
      <c r="M538" s="164">
        <f t="shared" ref="M538" si="1176">M539+M562+M570+M586+M601+M624</f>
        <v>0</v>
      </c>
      <c r="N538" s="164">
        <f t="shared" ref="N538" si="1177">N539+N562+N570+N586+N601+N624</f>
        <v>0</v>
      </c>
      <c r="O538" s="164">
        <f t="shared" ref="O538" si="1178">O539+O562+O570+O586+O601+O624</f>
        <v>0</v>
      </c>
      <c r="P538" s="164">
        <f t="shared" ref="P538" si="1179">P539+P562+P570+P586+P601+P624</f>
        <v>0</v>
      </c>
      <c r="Q538" s="164">
        <f t="shared" ref="Q538" si="1180">Q539+Q562+Q570+Q586+Q601+Q624</f>
        <v>0</v>
      </c>
      <c r="R538" s="164">
        <f>SUM(F538:Q538)</f>
        <v>0</v>
      </c>
      <c r="S538" s="164">
        <f t="shared" ref="S538" si="1181">S539+S562+S570+S586+S601+S624</f>
        <v>0</v>
      </c>
      <c r="T538" s="164">
        <f t="shared" ref="T538" si="1182">T539+T562+T570+T586+T601+T624</f>
        <v>0</v>
      </c>
      <c r="U538" s="164">
        <f t="shared" ref="U538" si="1183">U539+U562+U570+U586+U601+U624</f>
        <v>0</v>
      </c>
      <c r="V538" s="164">
        <f t="shared" ref="V538" si="1184">V539+V562+V570+V586+V601+V624</f>
        <v>0</v>
      </c>
      <c r="W538" s="164">
        <f t="shared" ref="W538" si="1185">W539+W562+W570+W586+W601+W624</f>
        <v>0</v>
      </c>
      <c r="X538" s="164">
        <f t="shared" ref="X538" si="1186">X539+X562+X570+X586+X601+X624</f>
        <v>0</v>
      </c>
      <c r="Y538" s="164">
        <f t="shared" ref="Y538" si="1187">Y539+Y562+Y570+Y586+Y601+Y624</f>
        <v>0</v>
      </c>
      <c r="Z538" s="164">
        <f t="shared" ref="Z538" si="1188">Z539+Z562+Z570+Z586+Z601+Z624</f>
        <v>0</v>
      </c>
      <c r="AA538" s="164">
        <f t="shared" ref="AA538" si="1189">AA539+AA562+AA570+AA586+AA601+AA624</f>
        <v>0</v>
      </c>
      <c r="AB538" s="164">
        <f t="shared" ref="AB538" si="1190">AB539+AB562+AB570+AB586+AB601+AB624</f>
        <v>0</v>
      </c>
      <c r="AC538" s="164">
        <f t="shared" ref="AC538" si="1191">AC539+AC562+AC570+AC586+AC601+AC624</f>
        <v>0</v>
      </c>
      <c r="AD538" s="164">
        <f t="shared" ref="AD538" si="1192">AD539+AD562+AD570+AD586+AD601+AD624</f>
        <v>0</v>
      </c>
      <c r="AE538" s="164">
        <f>SUM(S538:AD538)</f>
        <v>0</v>
      </c>
      <c r="AF538" s="164">
        <f>R538</f>
        <v>0</v>
      </c>
      <c r="AG538" s="164">
        <f>AE538</f>
        <v>0</v>
      </c>
      <c r="AH538" s="164">
        <f>AF538-AG538</f>
        <v>0</v>
      </c>
    </row>
    <row r="539" spans="1:34" ht="13.5" hidden="1" customHeight="1" outlineLevel="1">
      <c r="A539" s="165">
        <v>1000</v>
      </c>
      <c r="B539" s="166" t="s">
        <v>342</v>
      </c>
      <c r="C539" s="167">
        <f>SUM(C540:C561)</f>
        <v>0</v>
      </c>
      <c r="D539" s="167">
        <f>SUM(D540:D561)</f>
        <v>0</v>
      </c>
      <c r="E539" s="167">
        <f>SUM(E540:E561)</f>
        <v>0</v>
      </c>
      <c r="F539" s="167">
        <f>SUM(F540:F561)</f>
        <v>0</v>
      </c>
      <c r="G539" s="167">
        <f t="shared" ref="G539" si="1193">SUM(G540:G561)</f>
        <v>0</v>
      </c>
      <c r="H539" s="167">
        <f t="shared" ref="H539" si="1194">SUM(H540:H561)</f>
        <v>0</v>
      </c>
      <c r="I539" s="167">
        <f t="shared" ref="I539" si="1195">SUM(I540:I561)</f>
        <v>0</v>
      </c>
      <c r="J539" s="167">
        <f t="shared" ref="J539" si="1196">SUM(J540:J561)</f>
        <v>0</v>
      </c>
      <c r="K539" s="167">
        <f t="shared" ref="K539" si="1197">SUM(K540:K561)</f>
        <v>0</v>
      </c>
      <c r="L539" s="167">
        <f t="shared" ref="L539" si="1198">SUM(L540:L561)</f>
        <v>0</v>
      </c>
      <c r="M539" s="167">
        <f t="shared" ref="M539" si="1199">SUM(M540:M561)</f>
        <v>0</v>
      </c>
      <c r="N539" s="167">
        <f t="shared" ref="N539" si="1200">SUM(N540:N561)</f>
        <v>0</v>
      </c>
      <c r="O539" s="167">
        <f t="shared" ref="O539" si="1201">SUM(O540:O561)</f>
        <v>0</v>
      </c>
      <c r="P539" s="167">
        <f t="shared" ref="P539" si="1202">SUM(P540:P561)</f>
        <v>0</v>
      </c>
      <c r="Q539" s="167">
        <f t="shared" ref="Q539" si="1203">SUM(Q540:Q561)</f>
        <v>0</v>
      </c>
      <c r="R539" s="167">
        <f t="shared" ref="R539:R569" si="1204">SUM(F539:Q539)</f>
        <v>0</v>
      </c>
      <c r="S539" s="167">
        <f>SUM(S540:S561)</f>
        <v>0</v>
      </c>
      <c r="T539" s="167">
        <f t="shared" ref="T539" si="1205">SUM(T540:T561)</f>
        <v>0</v>
      </c>
      <c r="U539" s="167">
        <f t="shared" ref="U539" si="1206">SUM(U540:U561)</f>
        <v>0</v>
      </c>
      <c r="V539" s="167">
        <f t="shared" ref="V539" si="1207">SUM(V540:V561)</f>
        <v>0</v>
      </c>
      <c r="W539" s="167">
        <f t="shared" ref="W539" si="1208">SUM(W540:W561)</f>
        <v>0</v>
      </c>
      <c r="X539" s="167">
        <f t="shared" ref="X539" si="1209">SUM(X540:X561)</f>
        <v>0</v>
      </c>
      <c r="Y539" s="167">
        <f t="shared" ref="Y539" si="1210">SUM(Y540:Y561)</f>
        <v>0</v>
      </c>
      <c r="Z539" s="167">
        <f t="shared" ref="Z539" si="1211">SUM(Z540:Z561)</f>
        <v>0</v>
      </c>
      <c r="AA539" s="167">
        <f t="shared" ref="AA539" si="1212">SUM(AA540:AA561)</f>
        <v>0</v>
      </c>
      <c r="AB539" s="167">
        <f t="shared" ref="AB539" si="1213">SUM(AB540:AB561)</f>
        <v>0</v>
      </c>
      <c r="AC539" s="167">
        <f t="shared" ref="AC539" si="1214">SUM(AC540:AC561)</f>
        <v>0</v>
      </c>
      <c r="AD539" s="167">
        <f t="shared" ref="AD539" si="1215">SUM(AD540:AD561)</f>
        <v>0</v>
      </c>
      <c r="AE539" s="167">
        <f t="shared" ref="AE539:AE569" si="1216">SUM(S539:AD539)</f>
        <v>0</v>
      </c>
      <c r="AF539" s="167">
        <f>R539</f>
        <v>0</v>
      </c>
      <c r="AG539" s="167">
        <f>AE539</f>
        <v>0</v>
      </c>
      <c r="AH539" s="167">
        <f>AF539-AG539</f>
        <v>0</v>
      </c>
    </row>
    <row r="540" spans="1:34" ht="13.5" hidden="1" customHeight="1" outlineLevel="2">
      <c r="A540" s="147">
        <v>1001</v>
      </c>
      <c r="B540" s="148" t="s">
        <v>15</v>
      </c>
      <c r="C540" s="168">
        <f>R540</f>
        <v>0</v>
      </c>
      <c r="D540" s="168">
        <f>AE540</f>
        <v>0</v>
      </c>
      <c r="E540" s="168">
        <f>C540-D540</f>
        <v>0</v>
      </c>
      <c r="F540" s="169"/>
      <c r="G540" s="169"/>
      <c r="H540" s="169"/>
      <c r="I540" s="169"/>
      <c r="J540" s="169"/>
      <c r="K540" s="169"/>
      <c r="L540" s="169"/>
      <c r="M540" s="159"/>
      <c r="N540" s="159"/>
      <c r="O540" s="159"/>
      <c r="P540" s="159"/>
      <c r="Q540" s="159"/>
      <c r="R540" s="159">
        <f t="shared" si="1204"/>
        <v>0</v>
      </c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>
        <f t="shared" si="1216"/>
        <v>0</v>
      </c>
      <c r="AF540" s="167">
        <f t="shared" ref="AF540:AF561" si="1217">R540</f>
        <v>0</v>
      </c>
      <c r="AG540" s="167">
        <f t="shared" ref="AG540:AG561" si="1218">AE540</f>
        <v>0</v>
      </c>
      <c r="AH540" s="167">
        <f t="shared" ref="AH540:AH561" si="1219">AF540-AG540</f>
        <v>0</v>
      </c>
    </row>
    <row r="541" spans="1:34" ht="13.5" hidden="1" customHeight="1" outlineLevel="2">
      <c r="A541" s="147">
        <v>1002</v>
      </c>
      <c r="B541" s="148" t="s">
        <v>17</v>
      </c>
      <c r="C541" s="168">
        <f t="shared" ref="C541:C561" si="1220">R541</f>
        <v>0</v>
      </c>
      <c r="D541" s="168">
        <f t="shared" ref="D541:D561" si="1221">AE541</f>
        <v>0</v>
      </c>
      <c r="E541" s="168">
        <f t="shared" ref="E541:E561" si="1222">C541-D541</f>
        <v>0</v>
      </c>
      <c r="F541" s="169"/>
      <c r="G541" s="169"/>
      <c r="H541" s="169"/>
      <c r="I541" s="169"/>
      <c r="J541" s="169"/>
      <c r="K541" s="169"/>
      <c r="L541" s="169"/>
      <c r="M541" s="159"/>
      <c r="N541" s="159"/>
      <c r="O541" s="159"/>
      <c r="P541" s="159"/>
      <c r="Q541" s="159"/>
      <c r="R541" s="159">
        <f t="shared" si="1204"/>
        <v>0</v>
      </c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>
        <f t="shared" si="1216"/>
        <v>0</v>
      </c>
      <c r="AF541" s="167">
        <f t="shared" si="1217"/>
        <v>0</v>
      </c>
      <c r="AG541" s="167">
        <f t="shared" si="1218"/>
        <v>0</v>
      </c>
      <c r="AH541" s="167">
        <f t="shared" si="1219"/>
        <v>0</v>
      </c>
    </row>
    <row r="542" spans="1:34" ht="13.5" hidden="1" customHeight="1" outlineLevel="2">
      <c r="A542" s="147">
        <v>1003</v>
      </c>
      <c r="B542" s="148" t="s">
        <v>19</v>
      </c>
      <c r="C542" s="168">
        <f t="shared" si="1220"/>
        <v>0</v>
      </c>
      <c r="D542" s="168">
        <f t="shared" si="1221"/>
        <v>0</v>
      </c>
      <c r="E542" s="168">
        <f t="shared" si="1222"/>
        <v>0</v>
      </c>
      <c r="F542" s="169"/>
      <c r="G542" s="169"/>
      <c r="H542" s="169"/>
      <c r="I542" s="169"/>
      <c r="J542" s="169"/>
      <c r="K542" s="169"/>
      <c r="L542" s="169"/>
      <c r="M542" s="159"/>
      <c r="N542" s="159"/>
      <c r="O542" s="159"/>
      <c r="P542" s="159"/>
      <c r="Q542" s="159"/>
      <c r="R542" s="159">
        <f t="shared" si="1204"/>
        <v>0</v>
      </c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>
        <f t="shared" si="1216"/>
        <v>0</v>
      </c>
      <c r="AF542" s="167">
        <f t="shared" si="1217"/>
        <v>0</v>
      </c>
      <c r="AG542" s="167">
        <f t="shared" si="1218"/>
        <v>0</v>
      </c>
      <c r="AH542" s="167">
        <f t="shared" si="1219"/>
        <v>0</v>
      </c>
    </row>
    <row r="543" spans="1:34" ht="13.5" hidden="1" customHeight="1" outlineLevel="2">
      <c r="A543" s="147">
        <v>1004</v>
      </c>
      <c r="B543" s="148" t="s">
        <v>21</v>
      </c>
      <c r="C543" s="168">
        <f t="shared" si="1220"/>
        <v>0</v>
      </c>
      <c r="D543" s="168">
        <f t="shared" si="1221"/>
        <v>0</v>
      </c>
      <c r="E543" s="168">
        <f t="shared" si="1222"/>
        <v>0</v>
      </c>
      <c r="F543" s="169"/>
      <c r="G543" s="169"/>
      <c r="H543" s="169"/>
      <c r="I543" s="169"/>
      <c r="J543" s="169"/>
      <c r="K543" s="169"/>
      <c r="L543" s="169"/>
      <c r="M543" s="159"/>
      <c r="N543" s="159"/>
      <c r="O543" s="159"/>
      <c r="P543" s="159"/>
      <c r="Q543" s="159"/>
      <c r="R543" s="159">
        <f t="shared" si="1204"/>
        <v>0</v>
      </c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>
        <f t="shared" si="1216"/>
        <v>0</v>
      </c>
      <c r="AF543" s="167">
        <f t="shared" si="1217"/>
        <v>0</v>
      </c>
      <c r="AG543" s="167">
        <f t="shared" si="1218"/>
        <v>0</v>
      </c>
      <c r="AH543" s="167">
        <f t="shared" si="1219"/>
        <v>0</v>
      </c>
    </row>
    <row r="544" spans="1:34" ht="13.5" hidden="1" customHeight="1" outlineLevel="2">
      <c r="A544" s="147">
        <v>1005</v>
      </c>
      <c r="B544" s="148" t="s">
        <v>23</v>
      </c>
      <c r="C544" s="168">
        <f t="shared" si="1220"/>
        <v>0</v>
      </c>
      <c r="D544" s="168">
        <f t="shared" si="1221"/>
        <v>0</v>
      </c>
      <c r="E544" s="168">
        <f t="shared" si="1222"/>
        <v>0</v>
      </c>
      <c r="F544" s="169"/>
      <c r="G544" s="169"/>
      <c r="H544" s="169"/>
      <c r="I544" s="169"/>
      <c r="J544" s="169"/>
      <c r="K544" s="169"/>
      <c r="L544" s="169"/>
      <c r="M544" s="159"/>
      <c r="N544" s="159"/>
      <c r="O544" s="159"/>
      <c r="P544" s="159"/>
      <c r="Q544" s="159"/>
      <c r="R544" s="159">
        <f t="shared" si="1204"/>
        <v>0</v>
      </c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>
        <f t="shared" si="1216"/>
        <v>0</v>
      </c>
      <c r="AF544" s="167">
        <f t="shared" si="1217"/>
        <v>0</v>
      </c>
      <c r="AG544" s="167">
        <f t="shared" si="1218"/>
        <v>0</v>
      </c>
      <c r="AH544" s="167">
        <f t="shared" si="1219"/>
        <v>0</v>
      </c>
    </row>
    <row r="545" spans="1:34" ht="13.5" hidden="1" customHeight="1" outlineLevel="2">
      <c r="A545" s="147">
        <v>1006</v>
      </c>
      <c r="B545" s="148" t="s">
        <v>25</v>
      </c>
      <c r="C545" s="168">
        <f t="shared" si="1220"/>
        <v>0</v>
      </c>
      <c r="D545" s="168">
        <f t="shared" si="1221"/>
        <v>0</v>
      </c>
      <c r="E545" s="168">
        <f t="shared" si="1222"/>
        <v>0</v>
      </c>
      <c r="F545" s="169"/>
      <c r="G545" s="169"/>
      <c r="H545" s="169"/>
      <c r="I545" s="169"/>
      <c r="J545" s="169"/>
      <c r="K545" s="169"/>
      <c r="L545" s="169"/>
      <c r="M545" s="159"/>
      <c r="N545" s="159"/>
      <c r="O545" s="159"/>
      <c r="P545" s="159"/>
      <c r="Q545" s="159"/>
      <c r="R545" s="159">
        <f t="shared" si="1204"/>
        <v>0</v>
      </c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>
        <f t="shared" si="1216"/>
        <v>0</v>
      </c>
      <c r="AF545" s="167">
        <f t="shared" si="1217"/>
        <v>0</v>
      </c>
      <c r="AG545" s="167">
        <f t="shared" si="1218"/>
        <v>0</v>
      </c>
      <c r="AH545" s="167">
        <f t="shared" si="1219"/>
        <v>0</v>
      </c>
    </row>
    <row r="546" spans="1:34" ht="13.5" hidden="1" customHeight="1" outlineLevel="2">
      <c r="A546" s="147">
        <v>1007</v>
      </c>
      <c r="B546" s="148" t="s">
        <v>27</v>
      </c>
      <c r="C546" s="168">
        <f t="shared" si="1220"/>
        <v>0</v>
      </c>
      <c r="D546" s="168">
        <f t="shared" si="1221"/>
        <v>0</v>
      </c>
      <c r="E546" s="168">
        <f t="shared" si="1222"/>
        <v>0</v>
      </c>
      <c r="F546" s="169"/>
      <c r="G546" s="169"/>
      <c r="H546" s="169"/>
      <c r="I546" s="169"/>
      <c r="J546" s="169"/>
      <c r="K546" s="169"/>
      <c r="L546" s="169"/>
      <c r="M546" s="159"/>
      <c r="N546" s="159"/>
      <c r="O546" s="159"/>
      <c r="P546" s="159"/>
      <c r="Q546" s="159"/>
      <c r="R546" s="159">
        <f t="shared" si="1204"/>
        <v>0</v>
      </c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>
        <f t="shared" si="1216"/>
        <v>0</v>
      </c>
      <c r="AF546" s="167">
        <f t="shared" si="1217"/>
        <v>0</v>
      </c>
      <c r="AG546" s="167">
        <f t="shared" si="1218"/>
        <v>0</v>
      </c>
      <c r="AH546" s="167">
        <f t="shared" si="1219"/>
        <v>0</v>
      </c>
    </row>
    <row r="547" spans="1:34" ht="13.5" hidden="1" customHeight="1" outlineLevel="2">
      <c r="A547" s="147">
        <v>1008</v>
      </c>
      <c r="B547" s="148" t="s">
        <v>29</v>
      </c>
      <c r="C547" s="168">
        <f t="shared" si="1220"/>
        <v>0</v>
      </c>
      <c r="D547" s="168">
        <f t="shared" si="1221"/>
        <v>0</v>
      </c>
      <c r="E547" s="168">
        <f t="shared" si="1222"/>
        <v>0</v>
      </c>
      <c r="F547" s="169"/>
      <c r="G547" s="169"/>
      <c r="H547" s="169"/>
      <c r="I547" s="169"/>
      <c r="J547" s="169"/>
      <c r="K547" s="169"/>
      <c r="L547" s="169"/>
      <c r="M547" s="159"/>
      <c r="N547" s="159"/>
      <c r="O547" s="159"/>
      <c r="P547" s="159"/>
      <c r="Q547" s="159"/>
      <c r="R547" s="159">
        <f t="shared" si="1204"/>
        <v>0</v>
      </c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>
        <f t="shared" si="1216"/>
        <v>0</v>
      </c>
      <c r="AF547" s="167">
        <f t="shared" si="1217"/>
        <v>0</v>
      </c>
      <c r="AG547" s="167">
        <f t="shared" si="1218"/>
        <v>0</v>
      </c>
      <c r="AH547" s="167">
        <f t="shared" si="1219"/>
        <v>0</v>
      </c>
    </row>
    <row r="548" spans="1:34" ht="13.5" hidden="1" customHeight="1" outlineLevel="2">
      <c r="A548" s="147">
        <v>1009</v>
      </c>
      <c r="B548" s="148" t="s">
        <v>31</v>
      </c>
      <c r="C548" s="168">
        <f t="shared" si="1220"/>
        <v>0</v>
      </c>
      <c r="D548" s="168">
        <f t="shared" si="1221"/>
        <v>0</v>
      </c>
      <c r="E548" s="168">
        <f t="shared" si="1222"/>
        <v>0</v>
      </c>
      <c r="F548" s="169"/>
      <c r="G548" s="169"/>
      <c r="H548" s="169"/>
      <c r="I548" s="169"/>
      <c r="J548" s="169"/>
      <c r="K548" s="169"/>
      <c r="L548" s="169"/>
      <c r="M548" s="159"/>
      <c r="N548" s="159"/>
      <c r="O548" s="159"/>
      <c r="P548" s="159"/>
      <c r="Q548" s="159"/>
      <c r="R548" s="159">
        <f t="shared" si="1204"/>
        <v>0</v>
      </c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>
        <f t="shared" si="1216"/>
        <v>0</v>
      </c>
      <c r="AF548" s="167">
        <f t="shared" si="1217"/>
        <v>0</v>
      </c>
      <c r="AG548" s="167">
        <f t="shared" si="1218"/>
        <v>0</v>
      </c>
      <c r="AH548" s="167">
        <f t="shared" si="1219"/>
        <v>0</v>
      </c>
    </row>
    <row r="549" spans="1:34" ht="13.5" hidden="1" customHeight="1" outlineLevel="2">
      <c r="A549" s="147">
        <v>1010</v>
      </c>
      <c r="B549" s="148" t="s">
        <v>33</v>
      </c>
      <c r="C549" s="168">
        <f t="shared" si="1220"/>
        <v>0</v>
      </c>
      <c r="D549" s="168">
        <f t="shared" si="1221"/>
        <v>0</v>
      </c>
      <c r="E549" s="168">
        <f t="shared" si="1222"/>
        <v>0</v>
      </c>
      <c r="F549" s="169"/>
      <c r="G549" s="169"/>
      <c r="H549" s="169"/>
      <c r="I549" s="169"/>
      <c r="J549" s="169"/>
      <c r="K549" s="169"/>
      <c r="L549" s="169"/>
      <c r="M549" s="159"/>
      <c r="N549" s="159"/>
      <c r="O549" s="159"/>
      <c r="P549" s="159"/>
      <c r="Q549" s="159"/>
      <c r="R549" s="159">
        <f t="shared" si="1204"/>
        <v>0</v>
      </c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>
        <f t="shared" si="1216"/>
        <v>0</v>
      </c>
      <c r="AF549" s="167">
        <f t="shared" si="1217"/>
        <v>0</v>
      </c>
      <c r="AG549" s="167">
        <f t="shared" si="1218"/>
        <v>0</v>
      </c>
      <c r="AH549" s="167">
        <f t="shared" si="1219"/>
        <v>0</v>
      </c>
    </row>
    <row r="550" spans="1:34" ht="13.5" hidden="1" customHeight="1" outlineLevel="2">
      <c r="A550" s="147">
        <v>1011</v>
      </c>
      <c r="B550" s="148" t="s">
        <v>35</v>
      </c>
      <c r="C550" s="168">
        <f t="shared" si="1220"/>
        <v>0</v>
      </c>
      <c r="D550" s="168">
        <f t="shared" si="1221"/>
        <v>0</v>
      </c>
      <c r="E550" s="168">
        <f t="shared" si="1222"/>
        <v>0</v>
      </c>
      <c r="F550" s="169"/>
      <c r="G550" s="169"/>
      <c r="H550" s="169"/>
      <c r="I550" s="169"/>
      <c r="J550" s="169"/>
      <c r="K550" s="169"/>
      <c r="L550" s="169"/>
      <c r="M550" s="159"/>
      <c r="N550" s="159"/>
      <c r="O550" s="159"/>
      <c r="P550" s="159"/>
      <c r="Q550" s="159"/>
      <c r="R550" s="159">
        <f t="shared" si="1204"/>
        <v>0</v>
      </c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>
        <f t="shared" si="1216"/>
        <v>0</v>
      </c>
      <c r="AF550" s="167">
        <f t="shared" si="1217"/>
        <v>0</v>
      </c>
      <c r="AG550" s="167">
        <f t="shared" si="1218"/>
        <v>0</v>
      </c>
      <c r="AH550" s="167">
        <f t="shared" si="1219"/>
        <v>0</v>
      </c>
    </row>
    <row r="551" spans="1:34" ht="13.5" hidden="1" customHeight="1" outlineLevel="2">
      <c r="A551" s="147">
        <v>1012</v>
      </c>
      <c r="B551" s="148" t="s">
        <v>37</v>
      </c>
      <c r="C551" s="168">
        <f t="shared" si="1220"/>
        <v>0</v>
      </c>
      <c r="D551" s="168">
        <f t="shared" si="1221"/>
        <v>0</v>
      </c>
      <c r="E551" s="168">
        <f t="shared" si="1222"/>
        <v>0</v>
      </c>
      <c r="F551" s="169"/>
      <c r="G551" s="169"/>
      <c r="H551" s="169"/>
      <c r="I551" s="169"/>
      <c r="J551" s="169"/>
      <c r="K551" s="169"/>
      <c r="L551" s="169"/>
      <c r="M551" s="159"/>
      <c r="N551" s="159"/>
      <c r="O551" s="159"/>
      <c r="P551" s="159"/>
      <c r="Q551" s="159"/>
      <c r="R551" s="159">
        <f t="shared" si="1204"/>
        <v>0</v>
      </c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>
        <f t="shared" si="1216"/>
        <v>0</v>
      </c>
      <c r="AF551" s="167">
        <f t="shared" si="1217"/>
        <v>0</v>
      </c>
      <c r="AG551" s="167">
        <f t="shared" si="1218"/>
        <v>0</v>
      </c>
      <c r="AH551" s="167">
        <f t="shared" si="1219"/>
        <v>0</v>
      </c>
    </row>
    <row r="552" spans="1:34" ht="13.5" hidden="1" customHeight="1" outlineLevel="2">
      <c r="A552" s="147">
        <v>1013</v>
      </c>
      <c r="B552" s="148" t="s">
        <v>39</v>
      </c>
      <c r="C552" s="168">
        <f t="shared" si="1220"/>
        <v>0</v>
      </c>
      <c r="D552" s="168">
        <f t="shared" si="1221"/>
        <v>0</v>
      </c>
      <c r="E552" s="168">
        <f t="shared" si="1222"/>
        <v>0</v>
      </c>
      <c r="F552" s="169"/>
      <c r="G552" s="169"/>
      <c r="H552" s="169"/>
      <c r="I552" s="169"/>
      <c r="J552" s="169"/>
      <c r="K552" s="169"/>
      <c r="L552" s="169"/>
      <c r="M552" s="159"/>
      <c r="N552" s="159"/>
      <c r="O552" s="159"/>
      <c r="P552" s="159"/>
      <c r="Q552" s="159"/>
      <c r="R552" s="159">
        <f t="shared" si="1204"/>
        <v>0</v>
      </c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>
        <f t="shared" si="1216"/>
        <v>0</v>
      </c>
      <c r="AF552" s="167">
        <f t="shared" si="1217"/>
        <v>0</v>
      </c>
      <c r="AG552" s="167">
        <f t="shared" si="1218"/>
        <v>0</v>
      </c>
      <c r="AH552" s="167">
        <f t="shared" si="1219"/>
        <v>0</v>
      </c>
    </row>
    <row r="553" spans="1:34" ht="13.5" hidden="1" customHeight="1" outlineLevel="2">
      <c r="A553" s="147">
        <v>1014</v>
      </c>
      <c r="B553" s="148" t="s">
        <v>41</v>
      </c>
      <c r="C553" s="168">
        <f t="shared" si="1220"/>
        <v>0</v>
      </c>
      <c r="D553" s="168">
        <f t="shared" si="1221"/>
        <v>0</v>
      </c>
      <c r="E553" s="168">
        <f t="shared" si="1222"/>
        <v>0</v>
      </c>
      <c r="F553" s="169"/>
      <c r="G553" s="169"/>
      <c r="H553" s="169"/>
      <c r="I553" s="169"/>
      <c r="J553" s="169"/>
      <c r="K553" s="169"/>
      <c r="L553" s="169"/>
      <c r="M553" s="159"/>
      <c r="N553" s="159"/>
      <c r="O553" s="159"/>
      <c r="P553" s="159"/>
      <c r="Q553" s="159"/>
      <c r="R553" s="159">
        <f t="shared" si="1204"/>
        <v>0</v>
      </c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>
        <f t="shared" si="1216"/>
        <v>0</v>
      </c>
      <c r="AF553" s="167">
        <f t="shared" si="1217"/>
        <v>0</v>
      </c>
      <c r="AG553" s="167">
        <f t="shared" si="1218"/>
        <v>0</v>
      </c>
      <c r="AH553" s="167">
        <f t="shared" si="1219"/>
        <v>0</v>
      </c>
    </row>
    <row r="554" spans="1:34" ht="13.5" hidden="1" customHeight="1" outlineLevel="2">
      <c r="A554" s="147">
        <v>1015</v>
      </c>
      <c r="B554" s="148" t="s">
        <v>43</v>
      </c>
      <c r="C554" s="168">
        <f t="shared" si="1220"/>
        <v>0</v>
      </c>
      <c r="D554" s="168">
        <f t="shared" si="1221"/>
        <v>0</v>
      </c>
      <c r="E554" s="168">
        <f t="shared" si="1222"/>
        <v>0</v>
      </c>
      <c r="F554" s="169"/>
      <c r="G554" s="169"/>
      <c r="H554" s="169"/>
      <c r="I554" s="169"/>
      <c r="J554" s="169"/>
      <c r="K554" s="169"/>
      <c r="L554" s="169"/>
      <c r="M554" s="159"/>
      <c r="N554" s="159"/>
      <c r="O554" s="159"/>
      <c r="P554" s="159"/>
      <c r="Q554" s="159"/>
      <c r="R554" s="159">
        <f t="shared" si="1204"/>
        <v>0</v>
      </c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>
        <f t="shared" si="1216"/>
        <v>0</v>
      </c>
      <c r="AF554" s="167">
        <f t="shared" si="1217"/>
        <v>0</v>
      </c>
      <c r="AG554" s="167">
        <f t="shared" si="1218"/>
        <v>0</v>
      </c>
      <c r="AH554" s="167">
        <f t="shared" si="1219"/>
        <v>0</v>
      </c>
    </row>
    <row r="555" spans="1:34" ht="13.5" hidden="1" customHeight="1" outlineLevel="2">
      <c r="A555" s="147">
        <v>1016</v>
      </c>
      <c r="B555" s="148" t="s">
        <v>45</v>
      </c>
      <c r="C555" s="168">
        <f t="shared" si="1220"/>
        <v>0</v>
      </c>
      <c r="D555" s="168">
        <f t="shared" si="1221"/>
        <v>0</v>
      </c>
      <c r="E555" s="168">
        <f t="shared" si="1222"/>
        <v>0</v>
      </c>
      <c r="F555" s="169"/>
      <c r="G555" s="169"/>
      <c r="H555" s="169"/>
      <c r="I555" s="169"/>
      <c r="J555" s="169"/>
      <c r="K555" s="169"/>
      <c r="L555" s="169"/>
      <c r="M555" s="159"/>
      <c r="N555" s="159"/>
      <c r="O555" s="159"/>
      <c r="P555" s="159"/>
      <c r="Q555" s="159"/>
      <c r="R555" s="159">
        <f t="shared" si="1204"/>
        <v>0</v>
      </c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>
        <f t="shared" si="1216"/>
        <v>0</v>
      </c>
      <c r="AF555" s="167">
        <f t="shared" si="1217"/>
        <v>0</v>
      </c>
      <c r="AG555" s="167">
        <f t="shared" si="1218"/>
        <v>0</v>
      </c>
      <c r="AH555" s="167">
        <f t="shared" si="1219"/>
        <v>0</v>
      </c>
    </row>
    <row r="556" spans="1:34" ht="13.5" hidden="1" customHeight="1" outlineLevel="2">
      <c r="A556" s="147">
        <v>1017</v>
      </c>
      <c r="B556" s="148" t="s">
        <v>47</v>
      </c>
      <c r="C556" s="168">
        <f t="shared" si="1220"/>
        <v>0</v>
      </c>
      <c r="D556" s="168">
        <f t="shared" si="1221"/>
        <v>0</v>
      </c>
      <c r="E556" s="168">
        <f t="shared" si="1222"/>
        <v>0</v>
      </c>
      <c r="F556" s="169"/>
      <c r="G556" s="169"/>
      <c r="H556" s="169"/>
      <c r="I556" s="169"/>
      <c r="J556" s="169"/>
      <c r="K556" s="169"/>
      <c r="L556" s="169"/>
      <c r="M556" s="159"/>
      <c r="N556" s="159"/>
      <c r="O556" s="159"/>
      <c r="P556" s="159"/>
      <c r="Q556" s="159"/>
      <c r="R556" s="159">
        <f t="shared" si="1204"/>
        <v>0</v>
      </c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>
        <f t="shared" si="1216"/>
        <v>0</v>
      </c>
      <c r="AF556" s="167">
        <f t="shared" si="1217"/>
        <v>0</v>
      </c>
      <c r="AG556" s="167">
        <f t="shared" si="1218"/>
        <v>0</v>
      </c>
      <c r="AH556" s="167">
        <f t="shared" si="1219"/>
        <v>0</v>
      </c>
    </row>
    <row r="557" spans="1:34" ht="13.5" hidden="1" customHeight="1" outlineLevel="2">
      <c r="A557" s="147">
        <v>1018</v>
      </c>
      <c r="B557" s="148" t="s">
        <v>49</v>
      </c>
      <c r="C557" s="168">
        <f t="shared" si="1220"/>
        <v>0</v>
      </c>
      <c r="D557" s="168">
        <f t="shared" si="1221"/>
        <v>0</v>
      </c>
      <c r="E557" s="168">
        <f t="shared" si="1222"/>
        <v>0</v>
      </c>
      <c r="F557" s="169"/>
      <c r="G557" s="169"/>
      <c r="H557" s="169"/>
      <c r="I557" s="169"/>
      <c r="J557" s="169"/>
      <c r="K557" s="169"/>
      <c r="L557" s="169"/>
      <c r="M557" s="159"/>
      <c r="N557" s="159"/>
      <c r="O557" s="159"/>
      <c r="P557" s="159"/>
      <c r="Q557" s="159"/>
      <c r="R557" s="159">
        <f t="shared" si="1204"/>
        <v>0</v>
      </c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>
        <f t="shared" si="1216"/>
        <v>0</v>
      </c>
      <c r="AF557" s="167">
        <f t="shared" si="1217"/>
        <v>0</v>
      </c>
      <c r="AG557" s="167">
        <f t="shared" si="1218"/>
        <v>0</v>
      </c>
      <c r="AH557" s="167">
        <f t="shared" si="1219"/>
        <v>0</v>
      </c>
    </row>
    <row r="558" spans="1:34" ht="13.5" hidden="1" customHeight="1" outlineLevel="2">
      <c r="A558" s="147">
        <v>1019</v>
      </c>
      <c r="B558" s="148" t="s">
        <v>51</v>
      </c>
      <c r="C558" s="168">
        <f t="shared" si="1220"/>
        <v>0</v>
      </c>
      <c r="D558" s="168">
        <f t="shared" si="1221"/>
        <v>0</v>
      </c>
      <c r="E558" s="168">
        <f t="shared" si="1222"/>
        <v>0</v>
      </c>
      <c r="F558" s="169"/>
      <c r="G558" s="169"/>
      <c r="H558" s="169"/>
      <c r="I558" s="169"/>
      <c r="J558" s="169"/>
      <c r="K558" s="169"/>
      <c r="L558" s="169"/>
      <c r="M558" s="159"/>
      <c r="N558" s="159"/>
      <c r="O558" s="159"/>
      <c r="P558" s="159"/>
      <c r="Q558" s="159"/>
      <c r="R558" s="159">
        <f t="shared" si="1204"/>
        <v>0</v>
      </c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>
        <f t="shared" si="1216"/>
        <v>0</v>
      </c>
      <c r="AF558" s="167">
        <f t="shared" si="1217"/>
        <v>0</v>
      </c>
      <c r="AG558" s="167">
        <f t="shared" si="1218"/>
        <v>0</v>
      </c>
      <c r="AH558" s="167">
        <f t="shared" si="1219"/>
        <v>0</v>
      </c>
    </row>
    <row r="559" spans="1:34" ht="13.5" hidden="1" customHeight="1" outlineLevel="2">
      <c r="A559" s="147">
        <v>1020</v>
      </c>
      <c r="B559" s="148" t="s">
        <v>53</v>
      </c>
      <c r="C559" s="168">
        <f t="shared" si="1220"/>
        <v>0</v>
      </c>
      <c r="D559" s="168">
        <f t="shared" si="1221"/>
        <v>0</v>
      </c>
      <c r="E559" s="168">
        <f t="shared" si="1222"/>
        <v>0</v>
      </c>
      <c r="F559" s="169"/>
      <c r="G559" s="169"/>
      <c r="H559" s="169"/>
      <c r="I559" s="169"/>
      <c r="J559" s="169"/>
      <c r="K559" s="169"/>
      <c r="L559" s="169"/>
      <c r="M559" s="159"/>
      <c r="N559" s="159"/>
      <c r="O559" s="159"/>
      <c r="P559" s="159"/>
      <c r="Q559" s="159"/>
      <c r="R559" s="159">
        <f t="shared" si="1204"/>
        <v>0</v>
      </c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>
        <f t="shared" si="1216"/>
        <v>0</v>
      </c>
      <c r="AF559" s="167">
        <f t="shared" si="1217"/>
        <v>0</v>
      </c>
      <c r="AG559" s="167">
        <f t="shared" si="1218"/>
        <v>0</v>
      </c>
      <c r="AH559" s="167">
        <f t="shared" si="1219"/>
        <v>0</v>
      </c>
    </row>
    <row r="560" spans="1:34" ht="13.5" hidden="1" customHeight="1" outlineLevel="2">
      <c r="A560" s="147">
        <v>1021</v>
      </c>
      <c r="B560" s="148" t="s">
        <v>55</v>
      </c>
      <c r="C560" s="168">
        <f t="shared" si="1220"/>
        <v>0</v>
      </c>
      <c r="D560" s="168">
        <f t="shared" si="1221"/>
        <v>0</v>
      </c>
      <c r="E560" s="168">
        <f t="shared" si="1222"/>
        <v>0</v>
      </c>
      <c r="F560" s="169"/>
      <c r="G560" s="169"/>
      <c r="H560" s="169"/>
      <c r="I560" s="169"/>
      <c r="J560" s="169"/>
      <c r="K560" s="169"/>
      <c r="L560" s="169"/>
      <c r="M560" s="159"/>
      <c r="N560" s="159"/>
      <c r="O560" s="159"/>
      <c r="P560" s="159"/>
      <c r="Q560" s="159"/>
      <c r="R560" s="159">
        <f t="shared" si="1204"/>
        <v>0</v>
      </c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>
        <f t="shared" si="1216"/>
        <v>0</v>
      </c>
      <c r="AF560" s="167">
        <f t="shared" si="1217"/>
        <v>0</v>
      </c>
      <c r="AG560" s="167">
        <f t="shared" si="1218"/>
        <v>0</v>
      </c>
      <c r="AH560" s="167">
        <f t="shared" si="1219"/>
        <v>0</v>
      </c>
    </row>
    <row r="561" spans="1:34" ht="13.5" hidden="1" customHeight="1" outlineLevel="2">
      <c r="A561" s="149">
        <v>1022</v>
      </c>
      <c r="B561" s="150" t="s">
        <v>57</v>
      </c>
      <c r="C561" s="168">
        <f t="shared" si="1220"/>
        <v>0</v>
      </c>
      <c r="D561" s="168">
        <f t="shared" si="1221"/>
        <v>0</v>
      </c>
      <c r="E561" s="168">
        <f t="shared" si="1222"/>
        <v>0</v>
      </c>
      <c r="F561" s="169"/>
      <c r="G561" s="169"/>
      <c r="H561" s="169"/>
      <c r="I561" s="169"/>
      <c r="J561" s="169"/>
      <c r="K561" s="169"/>
      <c r="L561" s="169"/>
      <c r="M561" s="159"/>
      <c r="N561" s="159"/>
      <c r="O561" s="159"/>
      <c r="P561" s="159"/>
      <c r="Q561" s="159"/>
      <c r="R561" s="159">
        <f t="shared" si="1204"/>
        <v>0</v>
      </c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>
        <f t="shared" si="1216"/>
        <v>0</v>
      </c>
      <c r="AF561" s="167">
        <f t="shared" si="1217"/>
        <v>0</v>
      </c>
      <c r="AG561" s="167">
        <f t="shared" si="1218"/>
        <v>0</v>
      </c>
      <c r="AH561" s="167">
        <f t="shared" si="1219"/>
        <v>0</v>
      </c>
    </row>
    <row r="562" spans="1:34" ht="13.5" hidden="1" customHeight="1" outlineLevel="1">
      <c r="A562" s="165">
        <v>2000</v>
      </c>
      <c r="B562" s="166" t="s">
        <v>343</v>
      </c>
      <c r="C562" s="167">
        <f>SUM(C563:C569)</f>
        <v>0</v>
      </c>
      <c r="D562" s="167">
        <f t="shared" ref="D562" si="1223">SUM(D563:D569)</f>
        <v>0</v>
      </c>
      <c r="E562" s="167">
        <f t="shared" ref="E562" si="1224">SUM(E563:E569)</f>
        <v>0</v>
      </c>
      <c r="F562" s="167">
        <f t="shared" ref="F562" si="1225">SUM(F563:F569)</f>
        <v>0</v>
      </c>
      <c r="G562" s="167">
        <f t="shared" ref="G562" si="1226">SUM(G563:G569)</f>
        <v>0</v>
      </c>
      <c r="H562" s="167">
        <f t="shared" ref="H562" si="1227">SUM(H563:H569)</f>
        <v>0</v>
      </c>
      <c r="I562" s="167">
        <f t="shared" ref="I562" si="1228">SUM(I563:I569)</f>
        <v>0</v>
      </c>
      <c r="J562" s="167">
        <f t="shared" ref="J562" si="1229">SUM(J563:J569)</f>
        <v>0</v>
      </c>
      <c r="K562" s="167">
        <f t="shared" ref="K562" si="1230">SUM(K563:K569)</f>
        <v>0</v>
      </c>
      <c r="L562" s="167">
        <f t="shared" ref="L562" si="1231">SUM(L563:L569)</f>
        <v>0</v>
      </c>
      <c r="M562" s="167">
        <f t="shared" ref="M562" si="1232">SUM(M563:M569)</f>
        <v>0</v>
      </c>
      <c r="N562" s="167">
        <f t="shared" ref="N562" si="1233">SUM(N563:N569)</f>
        <v>0</v>
      </c>
      <c r="O562" s="167">
        <f t="shared" ref="O562" si="1234">SUM(O563:O569)</f>
        <v>0</v>
      </c>
      <c r="P562" s="167">
        <f t="shared" ref="P562" si="1235">SUM(P563:P569)</f>
        <v>0</v>
      </c>
      <c r="Q562" s="167">
        <f t="shared" ref="Q562" si="1236">SUM(Q563:Q569)</f>
        <v>0</v>
      </c>
      <c r="R562" s="167">
        <f t="shared" si="1204"/>
        <v>0</v>
      </c>
      <c r="S562" s="167">
        <f t="shared" ref="S562" si="1237">SUM(S563:S569)</f>
        <v>0</v>
      </c>
      <c r="T562" s="167">
        <f t="shared" ref="T562" si="1238">SUM(T563:T569)</f>
        <v>0</v>
      </c>
      <c r="U562" s="167">
        <f t="shared" ref="U562" si="1239">SUM(U563:U569)</f>
        <v>0</v>
      </c>
      <c r="V562" s="167">
        <f t="shared" ref="V562" si="1240">SUM(V563:V569)</f>
        <v>0</v>
      </c>
      <c r="W562" s="167">
        <f t="shared" ref="W562" si="1241">SUM(W563:W569)</f>
        <v>0</v>
      </c>
      <c r="X562" s="167">
        <f t="shared" ref="X562" si="1242">SUM(X563:X569)</f>
        <v>0</v>
      </c>
      <c r="Y562" s="167">
        <f t="shared" ref="Y562" si="1243">SUM(Y563:Y569)</f>
        <v>0</v>
      </c>
      <c r="Z562" s="167">
        <f t="shared" ref="Z562" si="1244">SUM(Z563:Z569)</f>
        <v>0</v>
      </c>
      <c r="AA562" s="167">
        <f t="shared" ref="AA562" si="1245">SUM(AA563:AA569)</f>
        <v>0</v>
      </c>
      <c r="AB562" s="167">
        <f t="shared" ref="AB562" si="1246">SUM(AB563:AB569)</f>
        <v>0</v>
      </c>
      <c r="AC562" s="167">
        <f t="shared" ref="AC562" si="1247">SUM(AC563:AC569)</f>
        <v>0</v>
      </c>
      <c r="AD562" s="167">
        <f t="shared" ref="AD562" si="1248">SUM(AD563:AD569)</f>
        <v>0</v>
      </c>
      <c r="AE562" s="167">
        <f t="shared" si="1216"/>
        <v>0</v>
      </c>
      <c r="AF562" s="167">
        <f>R562</f>
        <v>0</v>
      </c>
      <c r="AG562" s="167">
        <f>AE562</f>
        <v>0</v>
      </c>
      <c r="AH562" s="167">
        <f>AF562-AG562</f>
        <v>0</v>
      </c>
    </row>
    <row r="563" spans="1:34" ht="13.5" hidden="1" customHeight="1" outlineLevel="2">
      <c r="A563" s="149">
        <v>2001</v>
      </c>
      <c r="B563" s="150" t="s">
        <v>60</v>
      </c>
      <c r="C563" s="168">
        <f>R563</f>
        <v>0</v>
      </c>
      <c r="D563" s="168">
        <f>AE563</f>
        <v>0</v>
      </c>
      <c r="E563" s="168">
        <f t="shared" ref="E563:E569" si="1249">C563-D563</f>
        <v>0</v>
      </c>
      <c r="F563" s="169"/>
      <c r="G563" s="169"/>
      <c r="H563" s="169"/>
      <c r="I563" s="169"/>
      <c r="J563" s="169"/>
      <c r="K563" s="169"/>
      <c r="L563" s="169"/>
      <c r="M563" s="159"/>
      <c r="N563" s="159"/>
      <c r="O563" s="159"/>
      <c r="P563" s="159"/>
      <c r="Q563" s="159"/>
      <c r="R563" s="159">
        <f t="shared" si="1204"/>
        <v>0</v>
      </c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>
        <f t="shared" si="1216"/>
        <v>0</v>
      </c>
      <c r="AF563" s="167">
        <f t="shared" ref="AF563:AF623" si="1250">R563</f>
        <v>0</v>
      </c>
      <c r="AG563" s="167">
        <f t="shared" ref="AG563:AG623" si="1251">AE563</f>
        <v>0</v>
      </c>
      <c r="AH563" s="167">
        <f t="shared" ref="AH563:AH623" si="1252">AF563-AG563</f>
        <v>0</v>
      </c>
    </row>
    <row r="564" spans="1:34" ht="13.5" hidden="1" customHeight="1" outlineLevel="2">
      <c r="A564" s="147">
        <v>2002</v>
      </c>
      <c r="B564" s="151" t="s">
        <v>62</v>
      </c>
      <c r="C564" s="168">
        <f t="shared" ref="C564:C569" si="1253">R564</f>
        <v>0</v>
      </c>
      <c r="D564" s="168">
        <f t="shared" ref="D564:D569" si="1254">AE564</f>
        <v>0</v>
      </c>
      <c r="E564" s="168">
        <f t="shared" si="1249"/>
        <v>0</v>
      </c>
      <c r="F564" s="169"/>
      <c r="G564" s="169"/>
      <c r="H564" s="169"/>
      <c r="I564" s="169"/>
      <c r="J564" s="169"/>
      <c r="K564" s="169"/>
      <c r="L564" s="169"/>
      <c r="M564" s="159"/>
      <c r="N564" s="159"/>
      <c r="O564" s="159"/>
      <c r="P564" s="159"/>
      <c r="Q564" s="159"/>
      <c r="R564" s="159">
        <f t="shared" si="1204"/>
        <v>0</v>
      </c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>
        <f t="shared" si="1216"/>
        <v>0</v>
      </c>
      <c r="AF564" s="167">
        <f t="shared" si="1250"/>
        <v>0</v>
      </c>
      <c r="AG564" s="167">
        <f t="shared" si="1251"/>
        <v>0</v>
      </c>
      <c r="AH564" s="167">
        <f t="shared" si="1252"/>
        <v>0</v>
      </c>
    </row>
    <row r="565" spans="1:34" ht="13.5" hidden="1" customHeight="1" outlineLevel="2">
      <c r="A565" s="147">
        <v>2003</v>
      </c>
      <c r="B565" s="148" t="s">
        <v>64</v>
      </c>
      <c r="C565" s="168">
        <f t="shared" si="1253"/>
        <v>0</v>
      </c>
      <c r="D565" s="168">
        <f t="shared" si="1254"/>
        <v>0</v>
      </c>
      <c r="E565" s="168">
        <f t="shared" si="1249"/>
        <v>0</v>
      </c>
      <c r="F565" s="169"/>
      <c r="G565" s="169"/>
      <c r="H565" s="169"/>
      <c r="I565" s="169"/>
      <c r="J565" s="169"/>
      <c r="K565" s="169"/>
      <c r="L565" s="169"/>
      <c r="M565" s="159"/>
      <c r="N565" s="159"/>
      <c r="O565" s="159"/>
      <c r="P565" s="159"/>
      <c r="Q565" s="159"/>
      <c r="R565" s="159">
        <f t="shared" si="1204"/>
        <v>0</v>
      </c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>
        <f t="shared" si="1216"/>
        <v>0</v>
      </c>
      <c r="AF565" s="167">
        <f t="shared" si="1250"/>
        <v>0</v>
      </c>
      <c r="AG565" s="167">
        <f t="shared" si="1251"/>
        <v>0</v>
      </c>
      <c r="AH565" s="167">
        <f t="shared" si="1252"/>
        <v>0</v>
      </c>
    </row>
    <row r="566" spans="1:34" ht="13.5" hidden="1" customHeight="1" outlineLevel="2">
      <c r="A566" s="147">
        <v>2004</v>
      </c>
      <c r="B566" s="148" t="s">
        <v>66</v>
      </c>
      <c r="C566" s="168">
        <f t="shared" si="1253"/>
        <v>0</v>
      </c>
      <c r="D566" s="168">
        <f t="shared" si="1254"/>
        <v>0</v>
      </c>
      <c r="E566" s="168">
        <f t="shared" si="1249"/>
        <v>0</v>
      </c>
      <c r="F566" s="169"/>
      <c r="G566" s="169"/>
      <c r="H566" s="169"/>
      <c r="I566" s="169"/>
      <c r="J566" s="169"/>
      <c r="K566" s="169"/>
      <c r="L566" s="169"/>
      <c r="M566" s="159"/>
      <c r="N566" s="159"/>
      <c r="O566" s="159"/>
      <c r="P566" s="159"/>
      <c r="Q566" s="159"/>
      <c r="R566" s="159">
        <f t="shared" si="1204"/>
        <v>0</v>
      </c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>
        <f t="shared" si="1216"/>
        <v>0</v>
      </c>
      <c r="AF566" s="167">
        <f t="shared" si="1250"/>
        <v>0</v>
      </c>
      <c r="AG566" s="167">
        <f t="shared" si="1251"/>
        <v>0</v>
      </c>
      <c r="AH566" s="167">
        <f t="shared" si="1252"/>
        <v>0</v>
      </c>
    </row>
    <row r="567" spans="1:34" ht="13.5" hidden="1" customHeight="1" outlineLevel="2">
      <c r="A567" s="147">
        <v>2005</v>
      </c>
      <c r="B567" s="148" t="s">
        <v>68</v>
      </c>
      <c r="C567" s="168">
        <f t="shared" si="1253"/>
        <v>0</v>
      </c>
      <c r="D567" s="168">
        <f t="shared" si="1254"/>
        <v>0</v>
      </c>
      <c r="E567" s="168">
        <f t="shared" si="1249"/>
        <v>0</v>
      </c>
      <c r="F567" s="169"/>
      <c r="G567" s="169"/>
      <c r="H567" s="169"/>
      <c r="I567" s="169"/>
      <c r="J567" s="169"/>
      <c r="K567" s="169"/>
      <c r="L567" s="169"/>
      <c r="M567" s="159"/>
      <c r="N567" s="159"/>
      <c r="O567" s="159"/>
      <c r="P567" s="159"/>
      <c r="Q567" s="159"/>
      <c r="R567" s="159">
        <f t="shared" si="1204"/>
        <v>0</v>
      </c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>
        <f t="shared" si="1216"/>
        <v>0</v>
      </c>
      <c r="AF567" s="167">
        <f t="shared" si="1250"/>
        <v>0</v>
      </c>
      <c r="AG567" s="167">
        <f t="shared" si="1251"/>
        <v>0</v>
      </c>
      <c r="AH567" s="167">
        <f t="shared" si="1252"/>
        <v>0</v>
      </c>
    </row>
    <row r="568" spans="1:34" ht="13.5" hidden="1" customHeight="1" outlineLevel="2">
      <c r="A568" s="147">
        <v>2006</v>
      </c>
      <c r="B568" s="148" t="s">
        <v>70</v>
      </c>
      <c r="C568" s="168">
        <f t="shared" si="1253"/>
        <v>0</v>
      </c>
      <c r="D568" s="168">
        <f t="shared" si="1254"/>
        <v>0</v>
      </c>
      <c r="E568" s="168">
        <f t="shared" si="1249"/>
        <v>0</v>
      </c>
      <c r="F568" s="169"/>
      <c r="G568" s="169"/>
      <c r="H568" s="169"/>
      <c r="I568" s="169"/>
      <c r="J568" s="169"/>
      <c r="K568" s="169"/>
      <c r="L568" s="169"/>
      <c r="M568" s="159"/>
      <c r="N568" s="159"/>
      <c r="O568" s="159"/>
      <c r="P568" s="159"/>
      <c r="Q568" s="159"/>
      <c r="R568" s="159">
        <f t="shared" si="1204"/>
        <v>0</v>
      </c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>
        <f t="shared" si="1216"/>
        <v>0</v>
      </c>
      <c r="AF568" s="167">
        <f t="shared" si="1250"/>
        <v>0</v>
      </c>
      <c r="AG568" s="167">
        <f t="shared" si="1251"/>
        <v>0</v>
      </c>
      <c r="AH568" s="167">
        <f t="shared" si="1252"/>
        <v>0</v>
      </c>
    </row>
    <row r="569" spans="1:34" ht="13.5" hidden="1" customHeight="1" outlineLevel="2">
      <c r="A569" s="147">
        <v>2007</v>
      </c>
      <c r="B569" s="148" t="s">
        <v>72</v>
      </c>
      <c r="C569" s="168">
        <f t="shared" si="1253"/>
        <v>0</v>
      </c>
      <c r="D569" s="168">
        <f t="shared" si="1254"/>
        <v>0</v>
      </c>
      <c r="E569" s="168">
        <f t="shared" si="1249"/>
        <v>0</v>
      </c>
      <c r="F569" s="169"/>
      <c r="G569" s="169"/>
      <c r="H569" s="169"/>
      <c r="I569" s="169"/>
      <c r="J569" s="169"/>
      <c r="K569" s="169"/>
      <c r="L569" s="169"/>
      <c r="M569" s="159"/>
      <c r="N569" s="159"/>
      <c r="O569" s="159"/>
      <c r="P569" s="159"/>
      <c r="Q569" s="159"/>
      <c r="R569" s="159">
        <f t="shared" si="1204"/>
        <v>0</v>
      </c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>
        <f t="shared" si="1216"/>
        <v>0</v>
      </c>
      <c r="AF569" s="167">
        <f t="shared" si="1250"/>
        <v>0</v>
      </c>
      <c r="AG569" s="167">
        <f t="shared" si="1251"/>
        <v>0</v>
      </c>
      <c r="AH569" s="167">
        <f t="shared" si="1252"/>
        <v>0</v>
      </c>
    </row>
    <row r="570" spans="1:34" ht="13.5" hidden="1" customHeight="1" outlineLevel="1">
      <c r="A570" s="165">
        <v>3000</v>
      </c>
      <c r="B570" s="166" t="s">
        <v>357</v>
      </c>
      <c r="C570" s="167">
        <f>SUM(C571:C585)</f>
        <v>0</v>
      </c>
      <c r="D570" s="167">
        <f t="shared" ref="D570" si="1255">SUM(D571:D585)</f>
        <v>0</v>
      </c>
      <c r="E570" s="167">
        <f t="shared" ref="E570" si="1256">SUM(E571:E585)</f>
        <v>0</v>
      </c>
      <c r="F570" s="167">
        <f t="shared" ref="F570" si="1257">SUM(F571:F585)</f>
        <v>0</v>
      </c>
      <c r="G570" s="167">
        <f t="shared" ref="G570" si="1258">SUM(G571:G585)</f>
        <v>0</v>
      </c>
      <c r="H570" s="167">
        <f t="shared" ref="H570" si="1259">SUM(H571:H585)</f>
        <v>0</v>
      </c>
      <c r="I570" s="167">
        <f t="shared" ref="I570" si="1260">SUM(I571:I585)</f>
        <v>0</v>
      </c>
      <c r="J570" s="167">
        <f t="shared" ref="J570" si="1261">SUM(J571:J585)</f>
        <v>0</v>
      </c>
      <c r="K570" s="167">
        <f t="shared" ref="K570" si="1262">SUM(K571:K585)</f>
        <v>0</v>
      </c>
      <c r="L570" s="167">
        <f t="shared" ref="L570" si="1263">SUM(L571:L585)</f>
        <v>0</v>
      </c>
      <c r="M570" s="167">
        <f t="shared" ref="M570" si="1264">SUM(M571:M585)</f>
        <v>0</v>
      </c>
      <c r="N570" s="167">
        <f t="shared" ref="N570" si="1265">SUM(N571:N585)</f>
        <v>0</v>
      </c>
      <c r="O570" s="167">
        <f t="shared" ref="O570" si="1266">SUM(O571:O585)</f>
        <v>0</v>
      </c>
      <c r="P570" s="167">
        <f t="shared" ref="P570" si="1267">SUM(P571:P585)</f>
        <v>0</v>
      </c>
      <c r="Q570" s="167">
        <f t="shared" ref="Q570" si="1268">SUM(Q571:Q585)</f>
        <v>0</v>
      </c>
      <c r="R570" s="167">
        <f t="shared" ref="R570" si="1269">SUM(R571:R585)</f>
        <v>0</v>
      </c>
      <c r="S570" s="167">
        <f t="shared" ref="S570" si="1270">SUM(S571:S585)</f>
        <v>0</v>
      </c>
      <c r="T570" s="167">
        <f t="shared" ref="T570" si="1271">SUM(T571:T585)</f>
        <v>0</v>
      </c>
      <c r="U570" s="167">
        <f t="shared" ref="U570" si="1272">SUM(U571:U585)</f>
        <v>0</v>
      </c>
      <c r="V570" s="167">
        <f t="shared" ref="V570" si="1273">SUM(V571:V585)</f>
        <v>0</v>
      </c>
      <c r="W570" s="167">
        <f t="shared" ref="W570" si="1274">SUM(W571:W585)</f>
        <v>0</v>
      </c>
      <c r="X570" s="167">
        <f t="shared" ref="X570" si="1275">SUM(X571:X585)</f>
        <v>0</v>
      </c>
      <c r="Y570" s="167">
        <f t="shared" ref="Y570" si="1276">SUM(Y571:Y585)</f>
        <v>0</v>
      </c>
      <c r="Z570" s="167">
        <f t="shared" ref="Z570" si="1277">SUM(Z571:Z585)</f>
        <v>0</v>
      </c>
      <c r="AA570" s="167">
        <f t="shared" ref="AA570" si="1278">SUM(AA571:AA585)</f>
        <v>0</v>
      </c>
      <c r="AB570" s="167">
        <f t="shared" ref="AB570" si="1279">SUM(AB571:AB585)</f>
        <v>0</v>
      </c>
      <c r="AC570" s="167">
        <f t="shared" ref="AC570" si="1280">SUM(AC571:AC585)</f>
        <v>0</v>
      </c>
      <c r="AD570" s="167">
        <f t="shared" ref="AD570" si="1281">SUM(AD571:AD585)</f>
        <v>0</v>
      </c>
      <c r="AE570" s="167">
        <f t="shared" ref="AE570" si="1282">SUM(AE571:AE585)</f>
        <v>0</v>
      </c>
      <c r="AF570" s="167">
        <f t="shared" si="1250"/>
        <v>0</v>
      </c>
      <c r="AG570" s="167">
        <f t="shared" si="1251"/>
        <v>0</v>
      </c>
      <c r="AH570" s="167">
        <f t="shared" si="1252"/>
        <v>0</v>
      </c>
    </row>
    <row r="571" spans="1:34" ht="13.5" hidden="1" customHeight="1" outlineLevel="2">
      <c r="A571" s="149">
        <v>3002</v>
      </c>
      <c r="B571" s="150" t="s">
        <v>74</v>
      </c>
      <c r="C571" s="168">
        <f t="shared" ref="C571:C585" si="1283">R571</f>
        <v>0</v>
      </c>
      <c r="D571" s="168">
        <f t="shared" ref="D571:D585" si="1284">AE571</f>
        <v>0</v>
      </c>
      <c r="E571" s="168">
        <f t="shared" ref="E571:E585" si="1285">C571-D571</f>
        <v>0</v>
      </c>
      <c r="F571" s="169"/>
      <c r="G571" s="169"/>
      <c r="H571" s="169"/>
      <c r="I571" s="169"/>
      <c r="J571" s="169"/>
      <c r="K571" s="169"/>
      <c r="L571" s="169"/>
      <c r="M571" s="159"/>
      <c r="N571" s="159"/>
      <c r="O571" s="159"/>
      <c r="P571" s="159"/>
      <c r="Q571" s="159"/>
      <c r="R571" s="159">
        <f t="shared" ref="R571:R585" si="1286">SUM(F571:Q571)</f>
        <v>0</v>
      </c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>
        <f t="shared" ref="AE571:AE585" si="1287">SUM(S571:AD571)</f>
        <v>0</v>
      </c>
      <c r="AF571" s="167">
        <f t="shared" si="1250"/>
        <v>0</v>
      </c>
      <c r="AG571" s="167">
        <f t="shared" si="1251"/>
        <v>0</v>
      </c>
      <c r="AH571" s="167">
        <f t="shared" si="1252"/>
        <v>0</v>
      </c>
    </row>
    <row r="572" spans="1:34" ht="13.5" hidden="1" customHeight="1" outlineLevel="2">
      <c r="A572" s="149">
        <v>3003</v>
      </c>
      <c r="B572" s="150" t="s">
        <v>76</v>
      </c>
      <c r="C572" s="168">
        <f t="shared" si="1283"/>
        <v>0</v>
      </c>
      <c r="D572" s="168">
        <f t="shared" si="1284"/>
        <v>0</v>
      </c>
      <c r="E572" s="168">
        <f t="shared" si="1285"/>
        <v>0</v>
      </c>
      <c r="F572" s="169"/>
      <c r="G572" s="169"/>
      <c r="H572" s="169"/>
      <c r="I572" s="169"/>
      <c r="J572" s="169"/>
      <c r="K572" s="169"/>
      <c r="L572" s="169"/>
      <c r="M572" s="159"/>
      <c r="N572" s="159"/>
      <c r="O572" s="159"/>
      <c r="P572" s="159"/>
      <c r="Q572" s="159"/>
      <c r="R572" s="159">
        <f t="shared" si="1286"/>
        <v>0</v>
      </c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>
        <f t="shared" si="1287"/>
        <v>0</v>
      </c>
      <c r="AF572" s="167">
        <f t="shared" si="1250"/>
        <v>0</v>
      </c>
      <c r="AG572" s="167">
        <f t="shared" si="1251"/>
        <v>0</v>
      </c>
      <c r="AH572" s="167">
        <f t="shared" si="1252"/>
        <v>0</v>
      </c>
    </row>
    <row r="573" spans="1:34" ht="13.5" hidden="1" customHeight="1" outlineLevel="2">
      <c r="A573" s="149">
        <v>3004</v>
      </c>
      <c r="B573" s="150" t="s">
        <v>78</v>
      </c>
      <c r="C573" s="168">
        <f t="shared" si="1283"/>
        <v>0</v>
      </c>
      <c r="D573" s="168">
        <f t="shared" si="1284"/>
        <v>0</v>
      </c>
      <c r="E573" s="168">
        <f t="shared" si="1285"/>
        <v>0</v>
      </c>
      <c r="F573" s="169"/>
      <c r="G573" s="169"/>
      <c r="H573" s="169"/>
      <c r="I573" s="169"/>
      <c r="J573" s="169"/>
      <c r="K573" s="169"/>
      <c r="L573" s="169"/>
      <c r="M573" s="159"/>
      <c r="N573" s="159"/>
      <c r="O573" s="159"/>
      <c r="P573" s="159"/>
      <c r="Q573" s="159"/>
      <c r="R573" s="159">
        <f t="shared" si="1286"/>
        <v>0</v>
      </c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>
        <f t="shared" si="1287"/>
        <v>0</v>
      </c>
      <c r="AF573" s="167">
        <f t="shared" si="1250"/>
        <v>0</v>
      </c>
      <c r="AG573" s="167">
        <f t="shared" si="1251"/>
        <v>0</v>
      </c>
      <c r="AH573" s="167">
        <f t="shared" si="1252"/>
        <v>0</v>
      </c>
    </row>
    <row r="574" spans="1:34" ht="13.5" hidden="1" customHeight="1" outlineLevel="2">
      <c r="A574" s="147">
        <v>3005</v>
      </c>
      <c r="B574" s="148" t="s">
        <v>80</v>
      </c>
      <c r="C574" s="168">
        <f t="shared" si="1283"/>
        <v>0</v>
      </c>
      <c r="D574" s="168">
        <f t="shared" si="1284"/>
        <v>0</v>
      </c>
      <c r="E574" s="168">
        <f t="shared" si="1285"/>
        <v>0</v>
      </c>
      <c r="F574" s="169"/>
      <c r="G574" s="169"/>
      <c r="H574" s="169"/>
      <c r="I574" s="169"/>
      <c r="J574" s="169"/>
      <c r="K574" s="169"/>
      <c r="L574" s="169"/>
      <c r="M574" s="159"/>
      <c r="N574" s="159"/>
      <c r="O574" s="159"/>
      <c r="P574" s="159"/>
      <c r="Q574" s="159"/>
      <c r="R574" s="159">
        <f t="shared" si="1286"/>
        <v>0</v>
      </c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>
        <f t="shared" si="1287"/>
        <v>0</v>
      </c>
      <c r="AF574" s="167">
        <f t="shared" si="1250"/>
        <v>0</v>
      </c>
      <c r="AG574" s="167">
        <f t="shared" si="1251"/>
        <v>0</v>
      </c>
      <c r="AH574" s="167">
        <f t="shared" si="1252"/>
        <v>0</v>
      </c>
    </row>
    <row r="575" spans="1:34" ht="13.5" hidden="1" customHeight="1" outlineLevel="2">
      <c r="A575" s="147">
        <v>3006</v>
      </c>
      <c r="B575" s="148" t="s">
        <v>81</v>
      </c>
      <c r="C575" s="168">
        <f t="shared" si="1283"/>
        <v>0</v>
      </c>
      <c r="D575" s="168">
        <f t="shared" si="1284"/>
        <v>0</v>
      </c>
      <c r="E575" s="168">
        <f t="shared" si="1285"/>
        <v>0</v>
      </c>
      <c r="F575" s="169"/>
      <c r="G575" s="169"/>
      <c r="H575" s="169"/>
      <c r="I575" s="169"/>
      <c r="J575" s="169"/>
      <c r="K575" s="169"/>
      <c r="L575" s="169"/>
      <c r="M575" s="159"/>
      <c r="N575" s="159"/>
      <c r="O575" s="159"/>
      <c r="P575" s="159"/>
      <c r="Q575" s="159"/>
      <c r="R575" s="159">
        <f t="shared" si="1286"/>
        <v>0</v>
      </c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>
        <f t="shared" si="1287"/>
        <v>0</v>
      </c>
      <c r="AF575" s="167">
        <f t="shared" si="1250"/>
        <v>0</v>
      </c>
      <c r="AG575" s="167">
        <f t="shared" si="1251"/>
        <v>0</v>
      </c>
      <c r="AH575" s="167">
        <f t="shared" si="1252"/>
        <v>0</v>
      </c>
    </row>
    <row r="576" spans="1:34" ht="13.5" hidden="1" customHeight="1" outlineLevel="2">
      <c r="A576" s="147">
        <v>3010</v>
      </c>
      <c r="B576" s="148" t="s">
        <v>83</v>
      </c>
      <c r="C576" s="168">
        <f t="shared" si="1283"/>
        <v>0</v>
      </c>
      <c r="D576" s="168">
        <f t="shared" si="1284"/>
        <v>0</v>
      </c>
      <c r="E576" s="168">
        <f t="shared" si="1285"/>
        <v>0</v>
      </c>
      <c r="F576" s="169"/>
      <c r="G576" s="169"/>
      <c r="H576" s="169"/>
      <c r="I576" s="169"/>
      <c r="J576" s="169"/>
      <c r="K576" s="169"/>
      <c r="L576" s="169"/>
      <c r="M576" s="159"/>
      <c r="N576" s="159"/>
      <c r="O576" s="159"/>
      <c r="P576" s="159"/>
      <c r="Q576" s="159"/>
      <c r="R576" s="159">
        <f t="shared" si="1286"/>
        <v>0</v>
      </c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>
        <f t="shared" si="1287"/>
        <v>0</v>
      </c>
      <c r="AF576" s="167">
        <f t="shared" si="1250"/>
        <v>0</v>
      </c>
      <c r="AG576" s="167">
        <f t="shared" si="1251"/>
        <v>0</v>
      </c>
      <c r="AH576" s="167">
        <f t="shared" si="1252"/>
        <v>0</v>
      </c>
    </row>
    <row r="577" spans="1:34" ht="13.5" hidden="1" customHeight="1" outlineLevel="2">
      <c r="A577" s="147">
        <v>3012</v>
      </c>
      <c r="B577" s="148" t="s">
        <v>84</v>
      </c>
      <c r="C577" s="168">
        <f t="shared" si="1283"/>
        <v>0</v>
      </c>
      <c r="D577" s="168">
        <f t="shared" si="1284"/>
        <v>0</v>
      </c>
      <c r="E577" s="168">
        <f t="shared" si="1285"/>
        <v>0</v>
      </c>
      <c r="F577" s="169"/>
      <c r="G577" s="169"/>
      <c r="H577" s="169"/>
      <c r="I577" s="169"/>
      <c r="J577" s="169"/>
      <c r="K577" s="169"/>
      <c r="L577" s="169"/>
      <c r="M577" s="159"/>
      <c r="N577" s="159"/>
      <c r="O577" s="159"/>
      <c r="P577" s="159"/>
      <c r="Q577" s="159"/>
      <c r="R577" s="159">
        <f t="shared" si="1286"/>
        <v>0</v>
      </c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>
        <f t="shared" si="1287"/>
        <v>0</v>
      </c>
      <c r="AF577" s="167">
        <f t="shared" si="1250"/>
        <v>0</v>
      </c>
      <c r="AG577" s="167">
        <f t="shared" si="1251"/>
        <v>0</v>
      </c>
      <c r="AH577" s="167">
        <f t="shared" si="1252"/>
        <v>0</v>
      </c>
    </row>
    <row r="578" spans="1:34" ht="13.5" hidden="1" customHeight="1" outlineLevel="2">
      <c r="A578" s="147">
        <v>3013</v>
      </c>
      <c r="B578" s="148" t="s">
        <v>85</v>
      </c>
      <c r="C578" s="168">
        <f t="shared" si="1283"/>
        <v>0</v>
      </c>
      <c r="D578" s="168">
        <f t="shared" si="1284"/>
        <v>0</v>
      </c>
      <c r="E578" s="168">
        <f t="shared" si="1285"/>
        <v>0</v>
      </c>
      <c r="F578" s="169"/>
      <c r="G578" s="169"/>
      <c r="H578" s="169"/>
      <c r="I578" s="169"/>
      <c r="J578" s="169"/>
      <c r="K578" s="169"/>
      <c r="L578" s="169"/>
      <c r="M578" s="159"/>
      <c r="N578" s="159"/>
      <c r="O578" s="159"/>
      <c r="P578" s="159"/>
      <c r="Q578" s="159"/>
      <c r="R578" s="159">
        <f t="shared" si="1286"/>
        <v>0</v>
      </c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>
        <f t="shared" si="1287"/>
        <v>0</v>
      </c>
      <c r="AF578" s="167">
        <f t="shared" si="1250"/>
        <v>0</v>
      </c>
      <c r="AG578" s="167">
        <f t="shared" si="1251"/>
        <v>0</v>
      </c>
      <c r="AH578" s="167">
        <f t="shared" si="1252"/>
        <v>0</v>
      </c>
    </row>
    <row r="579" spans="1:34" ht="13.5" hidden="1" customHeight="1" outlineLevel="2">
      <c r="A579" s="149">
        <v>3015</v>
      </c>
      <c r="B579" s="150" t="s">
        <v>86</v>
      </c>
      <c r="C579" s="168">
        <f t="shared" si="1283"/>
        <v>0</v>
      </c>
      <c r="D579" s="168">
        <f t="shared" si="1284"/>
        <v>0</v>
      </c>
      <c r="E579" s="168">
        <f t="shared" si="1285"/>
        <v>0</v>
      </c>
      <c r="F579" s="169"/>
      <c r="G579" s="169"/>
      <c r="H579" s="169"/>
      <c r="I579" s="169"/>
      <c r="J579" s="169"/>
      <c r="K579" s="169"/>
      <c r="L579" s="169"/>
      <c r="M579" s="159"/>
      <c r="N579" s="159"/>
      <c r="O579" s="159"/>
      <c r="P579" s="159"/>
      <c r="Q579" s="159"/>
      <c r="R579" s="159">
        <f t="shared" si="1286"/>
        <v>0</v>
      </c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>
        <f t="shared" si="1287"/>
        <v>0</v>
      </c>
      <c r="AF579" s="167">
        <f t="shared" si="1250"/>
        <v>0</v>
      </c>
      <c r="AG579" s="167">
        <f t="shared" si="1251"/>
        <v>0</v>
      </c>
      <c r="AH579" s="167">
        <f t="shared" si="1252"/>
        <v>0</v>
      </c>
    </row>
    <row r="580" spans="1:34" ht="13.5" hidden="1" customHeight="1" outlineLevel="2">
      <c r="A580" s="147">
        <v>3016</v>
      </c>
      <c r="B580" s="148" t="s">
        <v>88</v>
      </c>
      <c r="C580" s="168">
        <f t="shared" si="1283"/>
        <v>0</v>
      </c>
      <c r="D580" s="168">
        <f t="shared" si="1284"/>
        <v>0</v>
      </c>
      <c r="E580" s="168">
        <f t="shared" si="1285"/>
        <v>0</v>
      </c>
      <c r="F580" s="169"/>
      <c r="G580" s="169"/>
      <c r="H580" s="169"/>
      <c r="I580" s="169"/>
      <c r="J580" s="169"/>
      <c r="K580" s="169"/>
      <c r="L580" s="169"/>
      <c r="M580" s="159"/>
      <c r="N580" s="159"/>
      <c r="O580" s="159"/>
      <c r="P580" s="159"/>
      <c r="Q580" s="159"/>
      <c r="R580" s="159">
        <f t="shared" si="1286"/>
        <v>0</v>
      </c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>
        <f t="shared" si="1287"/>
        <v>0</v>
      </c>
      <c r="AF580" s="167">
        <f t="shared" si="1250"/>
        <v>0</v>
      </c>
      <c r="AG580" s="167">
        <f t="shared" si="1251"/>
        <v>0</v>
      </c>
      <c r="AH580" s="167">
        <f t="shared" si="1252"/>
        <v>0</v>
      </c>
    </row>
    <row r="581" spans="1:34" ht="13.5" hidden="1" customHeight="1" outlineLevel="2">
      <c r="A581" s="149">
        <v>3018</v>
      </c>
      <c r="B581" s="150" t="s">
        <v>89</v>
      </c>
      <c r="C581" s="168">
        <f t="shared" si="1283"/>
        <v>0</v>
      </c>
      <c r="D581" s="168">
        <f t="shared" si="1284"/>
        <v>0</v>
      </c>
      <c r="E581" s="168">
        <f t="shared" si="1285"/>
        <v>0</v>
      </c>
      <c r="F581" s="169"/>
      <c r="G581" s="169"/>
      <c r="H581" s="169"/>
      <c r="I581" s="169"/>
      <c r="J581" s="169"/>
      <c r="K581" s="169"/>
      <c r="L581" s="169"/>
      <c r="M581" s="159"/>
      <c r="N581" s="159"/>
      <c r="O581" s="159"/>
      <c r="P581" s="159"/>
      <c r="Q581" s="159"/>
      <c r="R581" s="159">
        <f t="shared" si="1286"/>
        <v>0</v>
      </c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>
        <f t="shared" si="1287"/>
        <v>0</v>
      </c>
      <c r="AF581" s="167">
        <f t="shared" si="1250"/>
        <v>0</v>
      </c>
      <c r="AG581" s="167">
        <f t="shared" si="1251"/>
        <v>0</v>
      </c>
      <c r="AH581" s="167">
        <f t="shared" si="1252"/>
        <v>0</v>
      </c>
    </row>
    <row r="582" spans="1:34" ht="13.5" hidden="1" customHeight="1" outlineLevel="2">
      <c r="A582" s="149">
        <v>3019</v>
      </c>
      <c r="B582" s="150" t="s">
        <v>91</v>
      </c>
      <c r="C582" s="168">
        <f t="shared" si="1283"/>
        <v>0</v>
      </c>
      <c r="D582" s="168">
        <f t="shared" si="1284"/>
        <v>0</v>
      </c>
      <c r="E582" s="168">
        <f t="shared" si="1285"/>
        <v>0</v>
      </c>
      <c r="F582" s="169"/>
      <c r="G582" s="169"/>
      <c r="H582" s="169"/>
      <c r="I582" s="169"/>
      <c r="J582" s="169"/>
      <c r="K582" s="169"/>
      <c r="L582" s="169"/>
      <c r="M582" s="159"/>
      <c r="N582" s="159"/>
      <c r="O582" s="159"/>
      <c r="P582" s="159"/>
      <c r="Q582" s="159"/>
      <c r="R582" s="159">
        <f t="shared" si="1286"/>
        <v>0</v>
      </c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>
        <f t="shared" si="1287"/>
        <v>0</v>
      </c>
      <c r="AF582" s="167">
        <f t="shared" si="1250"/>
        <v>0</v>
      </c>
      <c r="AG582" s="167">
        <f t="shared" si="1251"/>
        <v>0</v>
      </c>
      <c r="AH582" s="167">
        <f t="shared" si="1252"/>
        <v>0</v>
      </c>
    </row>
    <row r="583" spans="1:34" ht="13.5" hidden="1" customHeight="1" outlineLevel="2">
      <c r="A583" s="149">
        <v>3020</v>
      </c>
      <c r="B583" s="150" t="s">
        <v>93</v>
      </c>
      <c r="C583" s="168">
        <f t="shared" si="1283"/>
        <v>0</v>
      </c>
      <c r="D583" s="168">
        <f t="shared" si="1284"/>
        <v>0</v>
      </c>
      <c r="E583" s="168">
        <f t="shared" si="1285"/>
        <v>0</v>
      </c>
      <c r="F583" s="169"/>
      <c r="G583" s="169"/>
      <c r="H583" s="169"/>
      <c r="I583" s="169"/>
      <c r="J583" s="169"/>
      <c r="K583" s="169"/>
      <c r="L583" s="169"/>
      <c r="M583" s="159"/>
      <c r="N583" s="159"/>
      <c r="O583" s="159"/>
      <c r="P583" s="159"/>
      <c r="Q583" s="159"/>
      <c r="R583" s="159">
        <f t="shared" si="1286"/>
        <v>0</v>
      </c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>
        <f t="shared" si="1287"/>
        <v>0</v>
      </c>
      <c r="AF583" s="167">
        <f t="shared" si="1250"/>
        <v>0</v>
      </c>
      <c r="AG583" s="167">
        <f t="shared" si="1251"/>
        <v>0</v>
      </c>
      <c r="AH583" s="167">
        <f t="shared" si="1252"/>
        <v>0</v>
      </c>
    </row>
    <row r="584" spans="1:34" ht="13.5" hidden="1" customHeight="1" outlineLevel="2">
      <c r="A584" s="149">
        <v>3022</v>
      </c>
      <c r="B584" s="150" t="s">
        <v>95</v>
      </c>
      <c r="C584" s="168">
        <f t="shared" si="1283"/>
        <v>0</v>
      </c>
      <c r="D584" s="168">
        <f t="shared" si="1284"/>
        <v>0</v>
      </c>
      <c r="E584" s="168">
        <f t="shared" si="1285"/>
        <v>0</v>
      </c>
      <c r="F584" s="169"/>
      <c r="G584" s="169"/>
      <c r="H584" s="169"/>
      <c r="I584" s="169"/>
      <c r="J584" s="169"/>
      <c r="K584" s="169"/>
      <c r="L584" s="169"/>
      <c r="M584" s="159"/>
      <c r="N584" s="159"/>
      <c r="O584" s="159"/>
      <c r="P584" s="159"/>
      <c r="Q584" s="159"/>
      <c r="R584" s="159">
        <f t="shared" si="1286"/>
        <v>0</v>
      </c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>
        <f t="shared" si="1287"/>
        <v>0</v>
      </c>
      <c r="AF584" s="167">
        <f t="shared" si="1250"/>
        <v>0</v>
      </c>
      <c r="AG584" s="167">
        <f t="shared" si="1251"/>
        <v>0</v>
      </c>
      <c r="AH584" s="167">
        <f t="shared" si="1252"/>
        <v>0</v>
      </c>
    </row>
    <row r="585" spans="1:34" ht="13.5" hidden="1" customHeight="1" outlineLevel="2">
      <c r="A585" s="152">
        <v>3023</v>
      </c>
      <c r="B585" s="153" t="s">
        <v>96</v>
      </c>
      <c r="C585" s="168">
        <f t="shared" si="1283"/>
        <v>0</v>
      </c>
      <c r="D585" s="168">
        <f t="shared" si="1284"/>
        <v>0</v>
      </c>
      <c r="E585" s="168">
        <f t="shared" si="1285"/>
        <v>0</v>
      </c>
      <c r="F585" s="169"/>
      <c r="G585" s="169"/>
      <c r="H585" s="169"/>
      <c r="I585" s="169"/>
      <c r="J585" s="169"/>
      <c r="K585" s="169"/>
      <c r="L585" s="169"/>
      <c r="M585" s="159"/>
      <c r="N585" s="159"/>
      <c r="O585" s="159"/>
      <c r="P585" s="159"/>
      <c r="Q585" s="159"/>
      <c r="R585" s="159">
        <f t="shared" si="1286"/>
        <v>0</v>
      </c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>
        <f t="shared" si="1287"/>
        <v>0</v>
      </c>
      <c r="AF585" s="167">
        <f t="shared" si="1250"/>
        <v>0</v>
      </c>
      <c r="AG585" s="167">
        <f t="shared" si="1251"/>
        <v>0</v>
      </c>
      <c r="AH585" s="167">
        <f t="shared" si="1252"/>
        <v>0</v>
      </c>
    </row>
    <row r="586" spans="1:34" ht="13.5" hidden="1" customHeight="1" outlineLevel="1" collapsed="1">
      <c r="A586" s="165">
        <v>4000</v>
      </c>
      <c r="B586" s="166" t="s">
        <v>335</v>
      </c>
      <c r="C586" s="167">
        <f>SUM(C587:C600)</f>
        <v>0</v>
      </c>
      <c r="D586" s="167">
        <f t="shared" ref="D586" si="1288">SUM(D587:D600)</f>
        <v>0</v>
      </c>
      <c r="E586" s="167">
        <f t="shared" ref="E586" si="1289">SUM(E587:E600)</f>
        <v>0</v>
      </c>
      <c r="F586" s="167">
        <f t="shared" ref="F586" si="1290">SUM(F587:F600)</f>
        <v>0</v>
      </c>
      <c r="G586" s="167">
        <f t="shared" ref="G586" si="1291">SUM(G587:G600)</f>
        <v>0</v>
      </c>
      <c r="H586" s="167">
        <f t="shared" ref="H586" si="1292">SUM(H587:H600)</f>
        <v>0</v>
      </c>
      <c r="I586" s="167">
        <f t="shared" ref="I586" si="1293">SUM(I587:I600)</f>
        <v>0</v>
      </c>
      <c r="J586" s="167">
        <f t="shared" ref="J586" si="1294">SUM(J587:J600)</f>
        <v>0</v>
      </c>
      <c r="K586" s="167">
        <f t="shared" ref="K586" si="1295">SUM(K587:K600)</f>
        <v>0</v>
      </c>
      <c r="L586" s="167">
        <f t="shared" ref="L586" si="1296">SUM(L587:L600)</f>
        <v>0</v>
      </c>
      <c r="M586" s="167">
        <f t="shared" ref="M586" si="1297">SUM(M587:M600)</f>
        <v>0</v>
      </c>
      <c r="N586" s="167">
        <f t="shared" ref="N586" si="1298">SUM(N587:N600)</f>
        <v>0</v>
      </c>
      <c r="O586" s="167">
        <f t="shared" ref="O586" si="1299">SUM(O587:O600)</f>
        <v>0</v>
      </c>
      <c r="P586" s="167">
        <f t="shared" ref="P586" si="1300">SUM(P587:P600)</f>
        <v>0</v>
      </c>
      <c r="Q586" s="167">
        <f t="shared" ref="Q586" si="1301">SUM(Q587:Q600)</f>
        <v>0</v>
      </c>
      <c r="R586" s="167">
        <f t="shared" ref="R586" si="1302">SUM(R587:R600)</f>
        <v>0</v>
      </c>
      <c r="S586" s="167">
        <f>SUM(S587:S600)</f>
        <v>0</v>
      </c>
      <c r="T586" s="167">
        <f t="shared" ref="T586" si="1303">SUM(T587:T600)</f>
        <v>0</v>
      </c>
      <c r="U586" s="167">
        <f t="shared" ref="U586" si="1304">SUM(U587:U600)</f>
        <v>0</v>
      </c>
      <c r="V586" s="167">
        <f t="shared" ref="V586" si="1305">SUM(V587:V600)</f>
        <v>0</v>
      </c>
      <c r="W586" s="167">
        <f t="shared" ref="W586" si="1306">SUM(W587:W600)</f>
        <v>0</v>
      </c>
      <c r="X586" s="167">
        <f t="shared" ref="X586" si="1307">SUM(X587:X600)</f>
        <v>0</v>
      </c>
      <c r="Y586" s="167">
        <f t="shared" ref="Y586" si="1308">SUM(Y587:Y600)</f>
        <v>0</v>
      </c>
      <c r="Z586" s="167">
        <f t="shared" ref="Z586" si="1309">SUM(Z587:Z600)</f>
        <v>0</v>
      </c>
      <c r="AA586" s="167">
        <f t="shared" ref="AA586" si="1310">SUM(AA587:AA600)</f>
        <v>0</v>
      </c>
      <c r="AB586" s="167">
        <f t="shared" ref="AB586" si="1311">SUM(AB587:AB600)</f>
        <v>0</v>
      </c>
      <c r="AC586" s="167">
        <f t="shared" ref="AC586" si="1312">SUM(AC587:AC600)</f>
        <v>0</v>
      </c>
      <c r="AD586" s="167">
        <f t="shared" ref="AD586" si="1313">SUM(AD587:AD600)</f>
        <v>0</v>
      </c>
      <c r="AE586" s="167">
        <f t="shared" ref="AE586" si="1314">SUM(AE587:AE600)</f>
        <v>0</v>
      </c>
      <c r="AF586" s="167">
        <f t="shared" si="1250"/>
        <v>0</v>
      </c>
      <c r="AG586" s="167">
        <f t="shared" si="1251"/>
        <v>0</v>
      </c>
      <c r="AH586" s="167">
        <f t="shared" si="1252"/>
        <v>0</v>
      </c>
    </row>
    <row r="587" spans="1:34" ht="13.5" hidden="1" customHeight="1" outlineLevel="2">
      <c r="A587" s="147">
        <v>4003</v>
      </c>
      <c r="B587" s="148" t="s">
        <v>97</v>
      </c>
      <c r="C587" s="168">
        <f t="shared" ref="C587:C600" si="1315">R587</f>
        <v>0</v>
      </c>
      <c r="D587" s="168">
        <f t="shared" ref="D587:D600" si="1316">AE587</f>
        <v>0</v>
      </c>
      <c r="E587" s="168">
        <f>C587-D587</f>
        <v>0</v>
      </c>
      <c r="F587" s="169"/>
      <c r="G587" s="169"/>
      <c r="H587" s="169"/>
      <c r="I587" s="169"/>
      <c r="J587" s="169"/>
      <c r="K587" s="169"/>
      <c r="L587" s="169"/>
      <c r="M587" s="159"/>
      <c r="N587" s="159"/>
      <c r="O587" s="159"/>
      <c r="P587" s="159"/>
      <c r="Q587" s="159"/>
      <c r="R587" s="159">
        <f t="shared" ref="R587:R600" si="1317">SUM(F587:Q587)</f>
        <v>0</v>
      </c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>
        <f t="shared" ref="AE587:AE600" si="1318">SUM(S587:AD587)</f>
        <v>0</v>
      </c>
      <c r="AF587" s="167">
        <f t="shared" si="1250"/>
        <v>0</v>
      </c>
      <c r="AG587" s="167">
        <f t="shared" si="1251"/>
        <v>0</v>
      </c>
      <c r="AH587" s="167">
        <f t="shared" si="1252"/>
        <v>0</v>
      </c>
    </row>
    <row r="588" spans="1:34" ht="13.5" hidden="1" customHeight="1" outlineLevel="2">
      <c r="A588" s="147">
        <v>4004</v>
      </c>
      <c r="B588" s="148" t="s">
        <v>99</v>
      </c>
      <c r="C588" s="168">
        <f t="shared" si="1315"/>
        <v>0</v>
      </c>
      <c r="D588" s="168">
        <f t="shared" si="1316"/>
        <v>0</v>
      </c>
      <c r="E588" s="168">
        <f>C588-D588</f>
        <v>0</v>
      </c>
      <c r="F588" s="170"/>
      <c r="G588" s="170"/>
      <c r="H588" s="170"/>
      <c r="I588" s="170"/>
      <c r="J588" s="170"/>
      <c r="K588" s="170"/>
      <c r="L588" s="170"/>
      <c r="M588" s="159"/>
      <c r="N588" s="159"/>
      <c r="O588" s="159"/>
      <c r="P588" s="159"/>
      <c r="Q588" s="159"/>
      <c r="R588" s="159">
        <f t="shared" si="1317"/>
        <v>0</v>
      </c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>
        <f t="shared" si="1318"/>
        <v>0</v>
      </c>
      <c r="AF588" s="167">
        <f t="shared" si="1250"/>
        <v>0</v>
      </c>
      <c r="AG588" s="167">
        <f t="shared" si="1251"/>
        <v>0</v>
      </c>
      <c r="AH588" s="167">
        <f t="shared" si="1252"/>
        <v>0</v>
      </c>
    </row>
    <row r="589" spans="1:34" ht="13.5" hidden="1" customHeight="1" outlineLevel="2">
      <c r="A589" s="147">
        <v>4005</v>
      </c>
      <c r="B589" s="148" t="s">
        <v>101</v>
      </c>
      <c r="C589" s="168">
        <f t="shared" si="1315"/>
        <v>0</v>
      </c>
      <c r="D589" s="168">
        <f t="shared" si="1316"/>
        <v>0</v>
      </c>
      <c r="E589" s="168">
        <f t="shared" ref="E589:E593" si="1319">C589-D589</f>
        <v>0</v>
      </c>
      <c r="F589" s="170"/>
      <c r="G589" s="170"/>
      <c r="H589" s="170"/>
      <c r="I589" s="170"/>
      <c r="J589" s="170"/>
      <c r="K589" s="170"/>
      <c r="L589" s="170"/>
      <c r="M589" s="159"/>
      <c r="N589" s="159"/>
      <c r="O589" s="159"/>
      <c r="P589" s="159"/>
      <c r="Q589" s="159"/>
      <c r="R589" s="159">
        <f t="shared" si="1317"/>
        <v>0</v>
      </c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>
        <f t="shared" si="1318"/>
        <v>0</v>
      </c>
      <c r="AF589" s="167">
        <f t="shared" si="1250"/>
        <v>0</v>
      </c>
      <c r="AG589" s="167">
        <f t="shared" si="1251"/>
        <v>0</v>
      </c>
      <c r="AH589" s="167">
        <f t="shared" si="1252"/>
        <v>0</v>
      </c>
    </row>
    <row r="590" spans="1:34" ht="13.5" hidden="1" customHeight="1" outlineLevel="2">
      <c r="A590" s="147">
        <v>4006</v>
      </c>
      <c r="B590" s="148" t="s">
        <v>103</v>
      </c>
      <c r="C590" s="168">
        <f t="shared" si="1315"/>
        <v>0</v>
      </c>
      <c r="D590" s="168">
        <f t="shared" si="1316"/>
        <v>0</v>
      </c>
      <c r="E590" s="168">
        <f t="shared" si="1319"/>
        <v>0</v>
      </c>
      <c r="F590" s="169"/>
      <c r="G590" s="169"/>
      <c r="H590" s="169"/>
      <c r="I590" s="169"/>
      <c r="J590" s="169"/>
      <c r="K590" s="169"/>
      <c r="L590" s="169"/>
      <c r="M590" s="159"/>
      <c r="N590" s="159"/>
      <c r="O590" s="159"/>
      <c r="P590" s="159"/>
      <c r="Q590" s="159"/>
      <c r="R590" s="159">
        <f t="shared" si="1317"/>
        <v>0</v>
      </c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>
        <f t="shared" si="1318"/>
        <v>0</v>
      </c>
      <c r="AF590" s="167">
        <f t="shared" si="1250"/>
        <v>0</v>
      </c>
      <c r="AG590" s="167">
        <f t="shared" si="1251"/>
        <v>0</v>
      </c>
      <c r="AH590" s="167">
        <f t="shared" si="1252"/>
        <v>0</v>
      </c>
    </row>
    <row r="591" spans="1:34" ht="13.5" hidden="1" customHeight="1" outlineLevel="2">
      <c r="A591" s="147">
        <v>4007</v>
      </c>
      <c r="B591" s="148" t="s">
        <v>105</v>
      </c>
      <c r="C591" s="168">
        <f t="shared" si="1315"/>
        <v>0</v>
      </c>
      <c r="D591" s="168">
        <f t="shared" si="1316"/>
        <v>0</v>
      </c>
      <c r="E591" s="168">
        <f t="shared" si="1319"/>
        <v>0</v>
      </c>
      <c r="F591" s="169"/>
      <c r="G591" s="169"/>
      <c r="H591" s="169"/>
      <c r="I591" s="169"/>
      <c r="J591" s="169"/>
      <c r="K591" s="169"/>
      <c r="L591" s="169"/>
      <c r="M591" s="159"/>
      <c r="N591" s="159"/>
      <c r="O591" s="159"/>
      <c r="P591" s="159"/>
      <c r="Q591" s="159"/>
      <c r="R591" s="159">
        <f t="shared" si="1317"/>
        <v>0</v>
      </c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>
        <f t="shared" si="1318"/>
        <v>0</v>
      </c>
      <c r="AF591" s="167">
        <f t="shared" si="1250"/>
        <v>0</v>
      </c>
      <c r="AG591" s="167">
        <f t="shared" si="1251"/>
        <v>0</v>
      </c>
      <c r="AH591" s="167">
        <f t="shared" si="1252"/>
        <v>0</v>
      </c>
    </row>
    <row r="592" spans="1:34" ht="13.5" hidden="1" customHeight="1" outlineLevel="2">
      <c r="A592" s="147">
        <v>4008</v>
      </c>
      <c r="B592" s="148" t="s">
        <v>107</v>
      </c>
      <c r="C592" s="168">
        <f t="shared" si="1315"/>
        <v>0</v>
      </c>
      <c r="D592" s="168">
        <f t="shared" si="1316"/>
        <v>0</v>
      </c>
      <c r="E592" s="168">
        <f t="shared" si="1319"/>
        <v>0</v>
      </c>
      <c r="F592" s="169"/>
      <c r="G592" s="169"/>
      <c r="H592" s="169"/>
      <c r="I592" s="169"/>
      <c r="J592" s="169"/>
      <c r="K592" s="169"/>
      <c r="L592" s="169"/>
      <c r="M592" s="159"/>
      <c r="N592" s="159"/>
      <c r="O592" s="159"/>
      <c r="P592" s="159"/>
      <c r="Q592" s="159"/>
      <c r="R592" s="159">
        <f t="shared" si="1317"/>
        <v>0</v>
      </c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>
        <f t="shared" si="1318"/>
        <v>0</v>
      </c>
      <c r="AF592" s="167">
        <f t="shared" si="1250"/>
        <v>0</v>
      </c>
      <c r="AG592" s="167">
        <f t="shared" si="1251"/>
        <v>0</v>
      </c>
      <c r="AH592" s="167">
        <f t="shared" si="1252"/>
        <v>0</v>
      </c>
    </row>
    <row r="593" spans="1:34" ht="13.5" hidden="1" customHeight="1" outlineLevel="2">
      <c r="A593" s="147">
        <v>4009</v>
      </c>
      <c r="B593" s="148" t="s">
        <v>109</v>
      </c>
      <c r="C593" s="168">
        <f t="shared" si="1315"/>
        <v>0</v>
      </c>
      <c r="D593" s="168">
        <f t="shared" si="1316"/>
        <v>0</v>
      </c>
      <c r="E593" s="168">
        <f t="shared" si="1319"/>
        <v>0</v>
      </c>
      <c r="F593" s="169"/>
      <c r="G593" s="169"/>
      <c r="H593" s="169"/>
      <c r="I593" s="169"/>
      <c r="J593" s="169"/>
      <c r="K593" s="169"/>
      <c r="L593" s="169"/>
      <c r="M593" s="159"/>
      <c r="N593" s="159"/>
      <c r="O593" s="159"/>
      <c r="P593" s="159"/>
      <c r="Q593" s="159"/>
      <c r="R593" s="159">
        <f t="shared" si="1317"/>
        <v>0</v>
      </c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>
        <f t="shared" si="1318"/>
        <v>0</v>
      </c>
      <c r="AF593" s="167">
        <f t="shared" si="1250"/>
        <v>0</v>
      </c>
      <c r="AG593" s="167">
        <f t="shared" si="1251"/>
        <v>0</v>
      </c>
      <c r="AH593" s="167">
        <f t="shared" si="1252"/>
        <v>0</v>
      </c>
    </row>
    <row r="594" spans="1:34" ht="13.5" hidden="1" customHeight="1" outlineLevel="2">
      <c r="A594" s="147">
        <v>4010</v>
      </c>
      <c r="B594" s="148" t="s">
        <v>111</v>
      </c>
      <c r="C594" s="168">
        <f t="shared" si="1315"/>
        <v>0</v>
      </c>
      <c r="D594" s="168">
        <f t="shared" si="1316"/>
        <v>0</v>
      </c>
      <c r="E594" s="168">
        <f t="shared" ref="E594:E600" si="1320">C594-D594</f>
        <v>0</v>
      </c>
      <c r="F594" s="169"/>
      <c r="G594" s="169"/>
      <c r="H594" s="169"/>
      <c r="I594" s="169"/>
      <c r="J594" s="169"/>
      <c r="K594" s="169"/>
      <c r="L594" s="169"/>
      <c r="M594" s="159"/>
      <c r="N594" s="159"/>
      <c r="O594" s="159"/>
      <c r="P594" s="159"/>
      <c r="Q594" s="159"/>
      <c r="R594" s="159">
        <f t="shared" si="1317"/>
        <v>0</v>
      </c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>
        <f t="shared" si="1318"/>
        <v>0</v>
      </c>
      <c r="AF594" s="167">
        <f t="shared" si="1250"/>
        <v>0</v>
      </c>
      <c r="AG594" s="167">
        <f t="shared" si="1251"/>
        <v>0</v>
      </c>
      <c r="AH594" s="167">
        <f t="shared" si="1252"/>
        <v>0</v>
      </c>
    </row>
    <row r="595" spans="1:34" ht="13.5" hidden="1" customHeight="1" outlineLevel="2">
      <c r="A595" s="147">
        <v>4011</v>
      </c>
      <c r="B595" s="148" t="s">
        <v>113</v>
      </c>
      <c r="C595" s="168">
        <f t="shared" si="1315"/>
        <v>0</v>
      </c>
      <c r="D595" s="168">
        <f t="shared" si="1316"/>
        <v>0</v>
      </c>
      <c r="E595" s="168">
        <f t="shared" si="1320"/>
        <v>0</v>
      </c>
      <c r="F595" s="169"/>
      <c r="G595" s="169"/>
      <c r="H595" s="169"/>
      <c r="I595" s="169"/>
      <c r="J595" s="169"/>
      <c r="K595" s="169"/>
      <c r="L595" s="169"/>
      <c r="M595" s="159"/>
      <c r="N595" s="159"/>
      <c r="O595" s="159"/>
      <c r="P595" s="159"/>
      <c r="Q595" s="159"/>
      <c r="R595" s="159">
        <f t="shared" si="1317"/>
        <v>0</v>
      </c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>
        <f t="shared" si="1318"/>
        <v>0</v>
      </c>
      <c r="AF595" s="167">
        <f t="shared" si="1250"/>
        <v>0</v>
      </c>
      <c r="AG595" s="167">
        <f t="shared" si="1251"/>
        <v>0</v>
      </c>
      <c r="AH595" s="167">
        <f t="shared" si="1252"/>
        <v>0</v>
      </c>
    </row>
    <row r="596" spans="1:34" ht="13.5" hidden="1" customHeight="1" outlineLevel="2">
      <c r="A596" s="147">
        <v>4012</v>
      </c>
      <c r="B596" s="148" t="s">
        <v>115</v>
      </c>
      <c r="C596" s="168">
        <f t="shared" si="1315"/>
        <v>0</v>
      </c>
      <c r="D596" s="168">
        <f t="shared" si="1316"/>
        <v>0</v>
      </c>
      <c r="E596" s="168">
        <f t="shared" si="1320"/>
        <v>0</v>
      </c>
      <c r="F596" s="169"/>
      <c r="G596" s="169"/>
      <c r="H596" s="169"/>
      <c r="I596" s="169"/>
      <c r="J596" s="169"/>
      <c r="K596" s="169"/>
      <c r="L596" s="169"/>
      <c r="M596" s="159"/>
      <c r="N596" s="159"/>
      <c r="O596" s="159"/>
      <c r="P596" s="159"/>
      <c r="Q596" s="159"/>
      <c r="R596" s="159">
        <f t="shared" si="1317"/>
        <v>0</v>
      </c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>
        <f t="shared" si="1318"/>
        <v>0</v>
      </c>
      <c r="AF596" s="167">
        <f t="shared" si="1250"/>
        <v>0</v>
      </c>
      <c r="AG596" s="167">
        <f t="shared" si="1251"/>
        <v>0</v>
      </c>
      <c r="AH596" s="167">
        <f t="shared" si="1252"/>
        <v>0</v>
      </c>
    </row>
    <row r="597" spans="1:34" ht="13.5" hidden="1" customHeight="1" outlineLevel="2">
      <c r="A597" s="147">
        <v>4013</v>
      </c>
      <c r="B597" s="148" t="s">
        <v>116</v>
      </c>
      <c r="C597" s="168">
        <f t="shared" si="1315"/>
        <v>0</v>
      </c>
      <c r="D597" s="168">
        <f t="shared" si="1316"/>
        <v>0</v>
      </c>
      <c r="E597" s="168">
        <f t="shared" si="1320"/>
        <v>0</v>
      </c>
      <c r="F597" s="169"/>
      <c r="G597" s="169"/>
      <c r="H597" s="169"/>
      <c r="I597" s="169"/>
      <c r="J597" s="169"/>
      <c r="K597" s="169"/>
      <c r="L597" s="169"/>
      <c r="M597" s="159"/>
      <c r="N597" s="159"/>
      <c r="O597" s="159"/>
      <c r="P597" s="159"/>
      <c r="Q597" s="159"/>
      <c r="R597" s="159">
        <f t="shared" si="1317"/>
        <v>0</v>
      </c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>
        <f t="shared" si="1318"/>
        <v>0</v>
      </c>
      <c r="AF597" s="167">
        <f t="shared" si="1250"/>
        <v>0</v>
      </c>
      <c r="AG597" s="167">
        <f t="shared" si="1251"/>
        <v>0</v>
      </c>
      <c r="AH597" s="167">
        <f t="shared" si="1252"/>
        <v>0</v>
      </c>
    </row>
    <row r="598" spans="1:34" ht="13.5" hidden="1" customHeight="1" outlineLevel="2">
      <c r="A598" s="147">
        <v>4104</v>
      </c>
      <c r="B598" s="148" t="s">
        <v>118</v>
      </c>
      <c r="C598" s="168">
        <f t="shared" si="1315"/>
        <v>0</v>
      </c>
      <c r="D598" s="168">
        <f t="shared" si="1316"/>
        <v>0</v>
      </c>
      <c r="E598" s="168">
        <f t="shared" si="1320"/>
        <v>0</v>
      </c>
      <c r="F598" s="169"/>
      <c r="G598" s="169"/>
      <c r="H598" s="169"/>
      <c r="I598" s="169"/>
      <c r="J598" s="169"/>
      <c r="K598" s="169"/>
      <c r="L598" s="169"/>
      <c r="M598" s="159"/>
      <c r="N598" s="159"/>
      <c r="O598" s="159"/>
      <c r="P598" s="159"/>
      <c r="Q598" s="159"/>
      <c r="R598" s="159">
        <f t="shared" si="1317"/>
        <v>0</v>
      </c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>
        <f t="shared" si="1318"/>
        <v>0</v>
      </c>
      <c r="AF598" s="167">
        <f t="shared" si="1250"/>
        <v>0</v>
      </c>
      <c r="AG598" s="167">
        <f t="shared" si="1251"/>
        <v>0</v>
      </c>
      <c r="AH598" s="167">
        <f t="shared" si="1252"/>
        <v>0</v>
      </c>
    </row>
    <row r="599" spans="1:34" ht="13.5" hidden="1" customHeight="1" outlineLevel="2">
      <c r="A599" s="147">
        <v>4015</v>
      </c>
      <c r="B599" s="148" t="s">
        <v>120</v>
      </c>
      <c r="C599" s="168">
        <f t="shared" si="1315"/>
        <v>0</v>
      </c>
      <c r="D599" s="168">
        <f t="shared" si="1316"/>
        <v>0</v>
      </c>
      <c r="E599" s="168">
        <f t="shared" si="1320"/>
        <v>0</v>
      </c>
      <c r="F599" s="169"/>
      <c r="G599" s="169"/>
      <c r="H599" s="169"/>
      <c r="I599" s="169"/>
      <c r="J599" s="169"/>
      <c r="K599" s="169"/>
      <c r="L599" s="169"/>
      <c r="M599" s="159"/>
      <c r="N599" s="159"/>
      <c r="O599" s="159"/>
      <c r="P599" s="159"/>
      <c r="Q599" s="159"/>
      <c r="R599" s="159">
        <f t="shared" si="1317"/>
        <v>0</v>
      </c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>
        <f t="shared" si="1318"/>
        <v>0</v>
      </c>
      <c r="AF599" s="167">
        <f t="shared" si="1250"/>
        <v>0</v>
      </c>
      <c r="AG599" s="167">
        <f t="shared" si="1251"/>
        <v>0</v>
      </c>
      <c r="AH599" s="167">
        <f t="shared" si="1252"/>
        <v>0</v>
      </c>
    </row>
    <row r="600" spans="1:34" ht="13.5" hidden="1" customHeight="1" outlineLevel="2">
      <c r="A600" s="149">
        <v>4016</v>
      </c>
      <c r="B600" s="150" t="s">
        <v>122</v>
      </c>
      <c r="C600" s="168">
        <f t="shared" si="1315"/>
        <v>0</v>
      </c>
      <c r="D600" s="168">
        <f t="shared" si="1316"/>
        <v>0</v>
      </c>
      <c r="E600" s="168">
        <f t="shared" si="1320"/>
        <v>0</v>
      </c>
      <c r="F600" s="169"/>
      <c r="G600" s="169"/>
      <c r="H600" s="169"/>
      <c r="I600" s="169"/>
      <c r="J600" s="169"/>
      <c r="K600" s="169"/>
      <c r="L600" s="169"/>
      <c r="M600" s="159"/>
      <c r="N600" s="159"/>
      <c r="O600" s="159"/>
      <c r="P600" s="159"/>
      <c r="Q600" s="159"/>
      <c r="R600" s="159">
        <f t="shared" si="1317"/>
        <v>0</v>
      </c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>
        <f t="shared" si="1318"/>
        <v>0</v>
      </c>
      <c r="AF600" s="167">
        <f t="shared" si="1250"/>
        <v>0</v>
      </c>
      <c r="AG600" s="167">
        <f t="shared" si="1251"/>
        <v>0</v>
      </c>
      <c r="AH600" s="167">
        <f t="shared" si="1252"/>
        <v>0</v>
      </c>
    </row>
    <row r="601" spans="1:34" ht="13.5" hidden="1" customHeight="1" outlineLevel="1">
      <c r="A601" s="165">
        <v>5000</v>
      </c>
      <c r="B601" s="166" t="s">
        <v>358</v>
      </c>
      <c r="C601" s="167">
        <f>SUM(C602:C623)</f>
        <v>0</v>
      </c>
      <c r="D601" s="167">
        <f t="shared" ref="D601" si="1321">SUM(D602:D623)</f>
        <v>0</v>
      </c>
      <c r="E601" s="167">
        <f t="shared" ref="E601" si="1322">SUM(E602:E623)</f>
        <v>0</v>
      </c>
      <c r="F601" s="167">
        <f t="shared" ref="F601" si="1323">SUM(F602:F623)</f>
        <v>0</v>
      </c>
      <c r="G601" s="167">
        <f t="shared" ref="G601" si="1324">SUM(G602:G623)</f>
        <v>0</v>
      </c>
      <c r="H601" s="167">
        <f t="shared" ref="H601" si="1325">SUM(H602:H623)</f>
        <v>0</v>
      </c>
      <c r="I601" s="167">
        <f t="shared" ref="I601" si="1326">SUM(I602:I623)</f>
        <v>0</v>
      </c>
      <c r="J601" s="167">
        <f t="shared" ref="J601" si="1327">SUM(J602:J623)</f>
        <v>0</v>
      </c>
      <c r="K601" s="167">
        <f t="shared" ref="K601" si="1328">SUM(K602:K623)</f>
        <v>0</v>
      </c>
      <c r="L601" s="167">
        <f t="shared" ref="L601" si="1329">SUM(L602:L623)</f>
        <v>0</v>
      </c>
      <c r="M601" s="167">
        <f t="shared" ref="M601" si="1330">SUM(M602:M623)</f>
        <v>0</v>
      </c>
      <c r="N601" s="167">
        <f t="shared" ref="N601" si="1331">SUM(N602:N623)</f>
        <v>0</v>
      </c>
      <c r="O601" s="167">
        <f t="shared" ref="O601" si="1332">SUM(O602:O623)</f>
        <v>0</v>
      </c>
      <c r="P601" s="167">
        <f t="shared" ref="P601" si="1333">SUM(P602:P623)</f>
        <v>0</v>
      </c>
      <c r="Q601" s="167">
        <f t="shared" ref="Q601" si="1334">SUM(Q602:Q623)</f>
        <v>0</v>
      </c>
      <c r="R601" s="167">
        <f t="shared" ref="R601" si="1335">SUM(R602:R623)</f>
        <v>0</v>
      </c>
      <c r="S601" s="167">
        <f t="shared" ref="S601" si="1336">SUM(S602:S623)</f>
        <v>0</v>
      </c>
      <c r="T601" s="167">
        <f t="shared" ref="T601" si="1337">SUM(T602:T623)</f>
        <v>0</v>
      </c>
      <c r="U601" s="167">
        <f t="shared" ref="U601" si="1338">SUM(U602:U623)</f>
        <v>0</v>
      </c>
      <c r="V601" s="167">
        <f t="shared" ref="V601" si="1339">SUM(V602:V623)</f>
        <v>0</v>
      </c>
      <c r="W601" s="167">
        <f t="shared" ref="W601" si="1340">SUM(W602:W623)</f>
        <v>0</v>
      </c>
      <c r="X601" s="167">
        <f t="shared" ref="X601" si="1341">SUM(X602:X623)</f>
        <v>0</v>
      </c>
      <c r="Y601" s="167">
        <f t="shared" ref="Y601" si="1342">SUM(Y602:Y623)</f>
        <v>0</v>
      </c>
      <c r="Z601" s="167">
        <f t="shared" ref="Z601" si="1343">SUM(Z602:Z623)</f>
        <v>0</v>
      </c>
      <c r="AA601" s="167">
        <f t="shared" ref="AA601" si="1344">SUM(AA602:AA623)</f>
        <v>0</v>
      </c>
      <c r="AB601" s="167">
        <f t="shared" ref="AB601" si="1345">SUM(AB602:AB623)</f>
        <v>0</v>
      </c>
      <c r="AC601" s="167">
        <f t="shared" ref="AC601" si="1346">SUM(AC602:AC623)</f>
        <v>0</v>
      </c>
      <c r="AD601" s="167">
        <f t="shared" ref="AD601" si="1347">SUM(AD602:AD623)</f>
        <v>0</v>
      </c>
      <c r="AE601" s="167">
        <f t="shared" ref="AE601" si="1348">SUM(AE602:AE623)</f>
        <v>0</v>
      </c>
      <c r="AF601" s="167">
        <f t="shared" si="1250"/>
        <v>0</v>
      </c>
      <c r="AG601" s="167">
        <f t="shared" si="1251"/>
        <v>0</v>
      </c>
      <c r="AH601" s="167">
        <f t="shared" si="1252"/>
        <v>0</v>
      </c>
    </row>
    <row r="602" spans="1:34" ht="13.5" hidden="1" customHeight="1" outlineLevel="2">
      <c r="A602" s="147">
        <v>5001</v>
      </c>
      <c r="B602" s="148" t="s">
        <v>125</v>
      </c>
      <c r="C602" s="168">
        <f t="shared" ref="C602:C623" si="1349">R602</f>
        <v>0</v>
      </c>
      <c r="D602" s="168">
        <f t="shared" ref="D602:D623" si="1350">AE602</f>
        <v>0</v>
      </c>
      <c r="E602" s="168">
        <f t="shared" ref="E602:E607" si="1351">C602-D602</f>
        <v>0</v>
      </c>
      <c r="F602" s="169"/>
      <c r="G602" s="169"/>
      <c r="H602" s="169"/>
      <c r="I602" s="169"/>
      <c r="J602" s="169"/>
      <c r="K602" s="169"/>
      <c r="L602" s="169"/>
      <c r="M602" s="159"/>
      <c r="N602" s="159"/>
      <c r="O602" s="159"/>
      <c r="P602" s="159"/>
      <c r="Q602" s="159"/>
      <c r="R602" s="159">
        <f t="shared" ref="R602:R626" si="1352">SUM(F602:Q602)</f>
        <v>0</v>
      </c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>
        <f t="shared" ref="AE602:AE626" si="1353">SUM(S602:AD602)</f>
        <v>0</v>
      </c>
      <c r="AF602" s="167">
        <f t="shared" si="1250"/>
        <v>0</v>
      </c>
      <c r="AG602" s="167">
        <f t="shared" si="1251"/>
        <v>0</v>
      </c>
      <c r="AH602" s="167">
        <f t="shared" si="1252"/>
        <v>0</v>
      </c>
    </row>
    <row r="603" spans="1:34" ht="13.5" hidden="1" customHeight="1" outlineLevel="2">
      <c r="A603" s="147">
        <v>5002</v>
      </c>
      <c r="B603" s="148" t="s">
        <v>127</v>
      </c>
      <c r="C603" s="168">
        <f t="shared" si="1349"/>
        <v>0</v>
      </c>
      <c r="D603" s="168">
        <f t="shared" si="1350"/>
        <v>0</v>
      </c>
      <c r="E603" s="168">
        <f t="shared" si="1351"/>
        <v>0</v>
      </c>
      <c r="F603" s="169"/>
      <c r="G603" s="169"/>
      <c r="H603" s="169"/>
      <c r="I603" s="169"/>
      <c r="J603" s="169"/>
      <c r="K603" s="169"/>
      <c r="L603" s="169"/>
      <c r="M603" s="159"/>
      <c r="N603" s="159"/>
      <c r="O603" s="159"/>
      <c r="P603" s="159"/>
      <c r="Q603" s="159"/>
      <c r="R603" s="159">
        <f t="shared" si="1352"/>
        <v>0</v>
      </c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>
        <f t="shared" si="1353"/>
        <v>0</v>
      </c>
      <c r="AF603" s="167">
        <f t="shared" si="1250"/>
        <v>0</v>
      </c>
      <c r="AG603" s="167">
        <f t="shared" si="1251"/>
        <v>0</v>
      </c>
      <c r="AH603" s="167">
        <f t="shared" si="1252"/>
        <v>0</v>
      </c>
    </row>
    <row r="604" spans="1:34" ht="13.5" hidden="1" customHeight="1" outlineLevel="2">
      <c r="A604" s="147">
        <v>5004</v>
      </c>
      <c r="B604" s="148" t="s">
        <v>129</v>
      </c>
      <c r="C604" s="168">
        <f t="shared" si="1349"/>
        <v>0</v>
      </c>
      <c r="D604" s="168">
        <f t="shared" si="1350"/>
        <v>0</v>
      </c>
      <c r="E604" s="168">
        <f t="shared" si="1351"/>
        <v>0</v>
      </c>
      <c r="F604" s="169"/>
      <c r="G604" s="169"/>
      <c r="H604" s="169"/>
      <c r="I604" s="169"/>
      <c r="J604" s="169"/>
      <c r="K604" s="169"/>
      <c r="L604" s="169"/>
      <c r="M604" s="159"/>
      <c r="N604" s="159"/>
      <c r="O604" s="159"/>
      <c r="P604" s="159"/>
      <c r="Q604" s="159"/>
      <c r="R604" s="159">
        <f t="shared" si="1352"/>
        <v>0</v>
      </c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>
        <f t="shared" si="1353"/>
        <v>0</v>
      </c>
      <c r="AF604" s="167">
        <f t="shared" si="1250"/>
        <v>0</v>
      </c>
      <c r="AG604" s="167">
        <f t="shared" si="1251"/>
        <v>0</v>
      </c>
      <c r="AH604" s="167">
        <f t="shared" si="1252"/>
        <v>0</v>
      </c>
    </row>
    <row r="605" spans="1:34" ht="13.5" hidden="1" customHeight="1" outlineLevel="2">
      <c r="A605" s="147">
        <v>5005</v>
      </c>
      <c r="B605" s="148" t="s">
        <v>131</v>
      </c>
      <c r="C605" s="168">
        <f t="shared" si="1349"/>
        <v>0</v>
      </c>
      <c r="D605" s="168">
        <f t="shared" si="1350"/>
        <v>0</v>
      </c>
      <c r="E605" s="168">
        <f t="shared" si="1351"/>
        <v>0</v>
      </c>
      <c r="F605" s="169"/>
      <c r="G605" s="169"/>
      <c r="H605" s="169"/>
      <c r="I605" s="169"/>
      <c r="J605" s="169"/>
      <c r="K605" s="169"/>
      <c r="L605" s="169"/>
      <c r="M605" s="159"/>
      <c r="N605" s="159"/>
      <c r="O605" s="159"/>
      <c r="P605" s="159"/>
      <c r="Q605" s="159"/>
      <c r="R605" s="159">
        <f t="shared" si="1352"/>
        <v>0</v>
      </c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>
        <f t="shared" si="1353"/>
        <v>0</v>
      </c>
      <c r="AF605" s="167">
        <f t="shared" si="1250"/>
        <v>0</v>
      </c>
      <c r="AG605" s="167">
        <f t="shared" si="1251"/>
        <v>0</v>
      </c>
      <c r="AH605" s="167">
        <f t="shared" si="1252"/>
        <v>0</v>
      </c>
    </row>
    <row r="606" spans="1:34" ht="13.5" hidden="1" customHeight="1" outlineLevel="2">
      <c r="A606" s="147">
        <v>5006</v>
      </c>
      <c r="B606" s="148" t="s">
        <v>133</v>
      </c>
      <c r="C606" s="168">
        <f t="shared" si="1349"/>
        <v>0</v>
      </c>
      <c r="D606" s="168">
        <f t="shared" si="1350"/>
        <v>0</v>
      </c>
      <c r="E606" s="168">
        <f t="shared" si="1351"/>
        <v>0</v>
      </c>
      <c r="F606" s="169"/>
      <c r="G606" s="169"/>
      <c r="H606" s="169"/>
      <c r="I606" s="169"/>
      <c r="J606" s="169"/>
      <c r="K606" s="169"/>
      <c r="L606" s="169"/>
      <c r="M606" s="159"/>
      <c r="N606" s="159"/>
      <c r="O606" s="159"/>
      <c r="P606" s="159"/>
      <c r="Q606" s="159"/>
      <c r="R606" s="159">
        <f t="shared" si="1352"/>
        <v>0</v>
      </c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>
        <f t="shared" si="1353"/>
        <v>0</v>
      </c>
      <c r="AF606" s="167">
        <f t="shared" si="1250"/>
        <v>0</v>
      </c>
      <c r="AG606" s="167">
        <f t="shared" si="1251"/>
        <v>0</v>
      </c>
      <c r="AH606" s="167">
        <f t="shared" si="1252"/>
        <v>0</v>
      </c>
    </row>
    <row r="607" spans="1:34" ht="13.5" hidden="1" customHeight="1" outlineLevel="2">
      <c r="A607" s="149">
        <v>5007</v>
      </c>
      <c r="B607" s="150" t="s">
        <v>135</v>
      </c>
      <c r="C607" s="168">
        <f t="shared" si="1349"/>
        <v>0</v>
      </c>
      <c r="D607" s="168">
        <f t="shared" si="1350"/>
        <v>0</v>
      </c>
      <c r="E607" s="168">
        <f t="shared" si="1351"/>
        <v>0</v>
      </c>
      <c r="F607" s="169"/>
      <c r="G607" s="169"/>
      <c r="H607" s="169"/>
      <c r="I607" s="169"/>
      <c r="J607" s="169"/>
      <c r="K607" s="169"/>
      <c r="L607" s="169"/>
      <c r="M607" s="159"/>
      <c r="N607" s="159"/>
      <c r="O607" s="159"/>
      <c r="P607" s="159"/>
      <c r="Q607" s="159"/>
      <c r="R607" s="159">
        <f t="shared" si="1352"/>
        <v>0</v>
      </c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>
        <f t="shared" si="1353"/>
        <v>0</v>
      </c>
      <c r="AF607" s="167">
        <f t="shared" si="1250"/>
        <v>0</v>
      </c>
      <c r="AG607" s="167">
        <f t="shared" si="1251"/>
        <v>0</v>
      </c>
      <c r="AH607" s="167">
        <f t="shared" si="1252"/>
        <v>0</v>
      </c>
    </row>
    <row r="608" spans="1:34" ht="13.5" hidden="1" customHeight="1" outlineLevel="2">
      <c r="A608" s="149">
        <v>5008</v>
      </c>
      <c r="B608" s="150" t="s">
        <v>137</v>
      </c>
      <c r="C608" s="168">
        <f t="shared" si="1349"/>
        <v>0</v>
      </c>
      <c r="D608" s="168">
        <f t="shared" si="1350"/>
        <v>0</v>
      </c>
      <c r="E608" s="168">
        <f t="shared" ref="E608:E619" si="1354">C608-D608</f>
        <v>0</v>
      </c>
      <c r="F608" s="169"/>
      <c r="G608" s="169"/>
      <c r="H608" s="169"/>
      <c r="I608" s="169"/>
      <c r="J608" s="169"/>
      <c r="K608" s="169"/>
      <c r="L608" s="169"/>
      <c r="M608" s="159"/>
      <c r="N608" s="159"/>
      <c r="O608" s="159"/>
      <c r="P608" s="159"/>
      <c r="Q608" s="159"/>
      <c r="R608" s="159">
        <f t="shared" si="1352"/>
        <v>0</v>
      </c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>
        <f t="shared" si="1353"/>
        <v>0</v>
      </c>
      <c r="AF608" s="167">
        <f t="shared" si="1250"/>
        <v>0</v>
      </c>
      <c r="AG608" s="167">
        <f t="shared" si="1251"/>
        <v>0</v>
      </c>
      <c r="AH608" s="167">
        <f t="shared" si="1252"/>
        <v>0</v>
      </c>
    </row>
    <row r="609" spans="1:34" ht="13.5" hidden="1" customHeight="1" outlineLevel="2">
      <c r="A609" s="149">
        <v>5009</v>
      </c>
      <c r="B609" s="150" t="s">
        <v>139</v>
      </c>
      <c r="C609" s="168">
        <f t="shared" si="1349"/>
        <v>0</v>
      </c>
      <c r="D609" s="168">
        <f t="shared" si="1350"/>
        <v>0</v>
      </c>
      <c r="E609" s="168">
        <f t="shared" si="1354"/>
        <v>0</v>
      </c>
      <c r="F609" s="169"/>
      <c r="G609" s="169"/>
      <c r="H609" s="169"/>
      <c r="I609" s="169"/>
      <c r="J609" s="169"/>
      <c r="K609" s="169"/>
      <c r="L609" s="169"/>
      <c r="M609" s="159"/>
      <c r="N609" s="159"/>
      <c r="O609" s="159"/>
      <c r="P609" s="159"/>
      <c r="Q609" s="159"/>
      <c r="R609" s="159">
        <f t="shared" si="1352"/>
        <v>0</v>
      </c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>
        <f t="shared" si="1353"/>
        <v>0</v>
      </c>
      <c r="AF609" s="167">
        <f t="shared" si="1250"/>
        <v>0</v>
      </c>
      <c r="AG609" s="167">
        <f t="shared" si="1251"/>
        <v>0</v>
      </c>
      <c r="AH609" s="167">
        <f t="shared" si="1252"/>
        <v>0</v>
      </c>
    </row>
    <row r="610" spans="1:34" ht="13.5" hidden="1" customHeight="1" outlineLevel="2">
      <c r="A610" s="149">
        <v>5010</v>
      </c>
      <c r="B610" s="150" t="s">
        <v>140</v>
      </c>
      <c r="C610" s="168">
        <f t="shared" si="1349"/>
        <v>0</v>
      </c>
      <c r="D610" s="168">
        <f t="shared" si="1350"/>
        <v>0</v>
      </c>
      <c r="E610" s="168">
        <f t="shared" si="1354"/>
        <v>0</v>
      </c>
      <c r="F610" s="169"/>
      <c r="G610" s="169"/>
      <c r="H610" s="169"/>
      <c r="I610" s="169"/>
      <c r="J610" s="169"/>
      <c r="K610" s="169"/>
      <c r="L610" s="169"/>
      <c r="M610" s="159"/>
      <c r="N610" s="159"/>
      <c r="O610" s="159"/>
      <c r="P610" s="159"/>
      <c r="Q610" s="159"/>
      <c r="R610" s="159">
        <f t="shared" si="1352"/>
        <v>0</v>
      </c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>
        <f t="shared" si="1353"/>
        <v>0</v>
      </c>
      <c r="AF610" s="167">
        <f t="shared" si="1250"/>
        <v>0</v>
      </c>
      <c r="AG610" s="167">
        <f t="shared" si="1251"/>
        <v>0</v>
      </c>
      <c r="AH610" s="167">
        <f t="shared" si="1252"/>
        <v>0</v>
      </c>
    </row>
    <row r="611" spans="1:34" ht="13.5" hidden="1" customHeight="1" outlineLevel="2">
      <c r="A611" s="149">
        <v>5011</v>
      </c>
      <c r="B611" s="150" t="s">
        <v>142</v>
      </c>
      <c r="C611" s="168">
        <f t="shared" si="1349"/>
        <v>0</v>
      </c>
      <c r="D611" s="168">
        <f t="shared" si="1350"/>
        <v>0</v>
      </c>
      <c r="E611" s="168">
        <f t="shared" si="1354"/>
        <v>0</v>
      </c>
      <c r="F611" s="169"/>
      <c r="G611" s="169"/>
      <c r="H611" s="169"/>
      <c r="I611" s="169"/>
      <c r="J611" s="169"/>
      <c r="K611" s="169"/>
      <c r="L611" s="169"/>
      <c r="M611" s="159"/>
      <c r="N611" s="159"/>
      <c r="O611" s="159"/>
      <c r="P611" s="159"/>
      <c r="Q611" s="159"/>
      <c r="R611" s="159">
        <f t="shared" si="1352"/>
        <v>0</v>
      </c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>
        <f t="shared" si="1353"/>
        <v>0</v>
      </c>
      <c r="AF611" s="167">
        <f t="shared" si="1250"/>
        <v>0</v>
      </c>
      <c r="AG611" s="167">
        <f t="shared" si="1251"/>
        <v>0</v>
      </c>
      <c r="AH611" s="167">
        <f t="shared" si="1252"/>
        <v>0</v>
      </c>
    </row>
    <row r="612" spans="1:34" ht="13.5" hidden="1" customHeight="1" outlineLevel="2">
      <c r="A612" s="147">
        <v>5012</v>
      </c>
      <c r="B612" s="148" t="s">
        <v>144</v>
      </c>
      <c r="C612" s="168">
        <f t="shared" si="1349"/>
        <v>0</v>
      </c>
      <c r="D612" s="168">
        <f t="shared" si="1350"/>
        <v>0</v>
      </c>
      <c r="E612" s="168">
        <f t="shared" si="1354"/>
        <v>0</v>
      </c>
      <c r="F612" s="169"/>
      <c r="G612" s="169"/>
      <c r="H612" s="169"/>
      <c r="I612" s="169"/>
      <c r="J612" s="169"/>
      <c r="K612" s="169"/>
      <c r="L612" s="169"/>
      <c r="M612" s="159"/>
      <c r="N612" s="159"/>
      <c r="O612" s="159"/>
      <c r="P612" s="159"/>
      <c r="Q612" s="159"/>
      <c r="R612" s="159">
        <f t="shared" si="1352"/>
        <v>0</v>
      </c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>
        <f t="shared" si="1353"/>
        <v>0</v>
      </c>
      <c r="AF612" s="167">
        <f t="shared" si="1250"/>
        <v>0</v>
      </c>
      <c r="AG612" s="167">
        <f t="shared" si="1251"/>
        <v>0</v>
      </c>
      <c r="AH612" s="167">
        <f t="shared" si="1252"/>
        <v>0</v>
      </c>
    </row>
    <row r="613" spans="1:34" ht="13.5" hidden="1" customHeight="1" outlineLevel="2">
      <c r="A613" s="147">
        <v>5013</v>
      </c>
      <c r="B613" s="148" t="s">
        <v>146</v>
      </c>
      <c r="C613" s="168">
        <f t="shared" si="1349"/>
        <v>0</v>
      </c>
      <c r="D613" s="168">
        <f t="shared" si="1350"/>
        <v>0</v>
      </c>
      <c r="E613" s="168">
        <f t="shared" si="1354"/>
        <v>0</v>
      </c>
      <c r="F613" s="169"/>
      <c r="G613" s="169"/>
      <c r="H613" s="169"/>
      <c r="I613" s="169"/>
      <c r="J613" s="169"/>
      <c r="K613" s="169"/>
      <c r="L613" s="169"/>
      <c r="M613" s="159"/>
      <c r="N613" s="159"/>
      <c r="O613" s="159"/>
      <c r="P613" s="159"/>
      <c r="Q613" s="159"/>
      <c r="R613" s="159">
        <f t="shared" si="1352"/>
        <v>0</v>
      </c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>
        <f t="shared" si="1353"/>
        <v>0</v>
      </c>
      <c r="AF613" s="167">
        <f t="shared" si="1250"/>
        <v>0</v>
      </c>
      <c r="AG613" s="167">
        <f t="shared" si="1251"/>
        <v>0</v>
      </c>
      <c r="AH613" s="167">
        <f t="shared" si="1252"/>
        <v>0</v>
      </c>
    </row>
    <row r="614" spans="1:34" ht="13.5" hidden="1" customHeight="1" outlineLevel="2">
      <c r="A614" s="147">
        <v>5014</v>
      </c>
      <c r="B614" s="148" t="s">
        <v>148</v>
      </c>
      <c r="C614" s="168">
        <f t="shared" si="1349"/>
        <v>0</v>
      </c>
      <c r="D614" s="168">
        <f t="shared" si="1350"/>
        <v>0</v>
      </c>
      <c r="E614" s="168">
        <f t="shared" si="1354"/>
        <v>0</v>
      </c>
      <c r="F614" s="169"/>
      <c r="G614" s="169"/>
      <c r="H614" s="169"/>
      <c r="I614" s="169"/>
      <c r="J614" s="169"/>
      <c r="K614" s="169"/>
      <c r="L614" s="169"/>
      <c r="M614" s="159"/>
      <c r="N614" s="159"/>
      <c r="O614" s="159"/>
      <c r="P614" s="159"/>
      <c r="Q614" s="159"/>
      <c r="R614" s="159">
        <f t="shared" si="1352"/>
        <v>0</v>
      </c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>
        <f t="shared" si="1353"/>
        <v>0</v>
      </c>
      <c r="AF614" s="167">
        <f t="shared" si="1250"/>
        <v>0</v>
      </c>
      <c r="AG614" s="167">
        <f t="shared" si="1251"/>
        <v>0</v>
      </c>
      <c r="AH614" s="167">
        <f t="shared" si="1252"/>
        <v>0</v>
      </c>
    </row>
    <row r="615" spans="1:34" ht="13.5" hidden="1" customHeight="1" outlineLevel="2">
      <c r="A615" s="147">
        <v>5015</v>
      </c>
      <c r="B615" s="148" t="s">
        <v>150</v>
      </c>
      <c r="C615" s="168">
        <f t="shared" si="1349"/>
        <v>0</v>
      </c>
      <c r="D615" s="168">
        <f t="shared" si="1350"/>
        <v>0</v>
      </c>
      <c r="E615" s="168">
        <f t="shared" si="1354"/>
        <v>0</v>
      </c>
      <c r="F615" s="169"/>
      <c r="G615" s="169"/>
      <c r="H615" s="169"/>
      <c r="I615" s="169"/>
      <c r="J615" s="169"/>
      <c r="K615" s="169"/>
      <c r="L615" s="169"/>
      <c r="M615" s="159"/>
      <c r="N615" s="159"/>
      <c r="O615" s="159"/>
      <c r="P615" s="159"/>
      <c r="Q615" s="159"/>
      <c r="R615" s="159">
        <f t="shared" si="1352"/>
        <v>0</v>
      </c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>
        <f t="shared" si="1353"/>
        <v>0</v>
      </c>
      <c r="AF615" s="167">
        <f t="shared" si="1250"/>
        <v>0</v>
      </c>
      <c r="AG615" s="167">
        <f t="shared" si="1251"/>
        <v>0</v>
      </c>
      <c r="AH615" s="167">
        <f t="shared" si="1252"/>
        <v>0</v>
      </c>
    </row>
    <row r="616" spans="1:34" ht="13.5" hidden="1" customHeight="1" outlineLevel="2">
      <c r="A616" s="147">
        <v>5016</v>
      </c>
      <c r="B616" s="148" t="s">
        <v>152</v>
      </c>
      <c r="C616" s="168">
        <f t="shared" si="1349"/>
        <v>0</v>
      </c>
      <c r="D616" s="168">
        <f t="shared" si="1350"/>
        <v>0</v>
      </c>
      <c r="E616" s="168">
        <f t="shared" si="1354"/>
        <v>0</v>
      </c>
      <c r="F616" s="169"/>
      <c r="G616" s="169"/>
      <c r="H616" s="169"/>
      <c r="I616" s="169"/>
      <c r="J616" s="169"/>
      <c r="K616" s="169"/>
      <c r="L616" s="169"/>
      <c r="M616" s="159"/>
      <c r="N616" s="159"/>
      <c r="O616" s="159"/>
      <c r="P616" s="159"/>
      <c r="Q616" s="159"/>
      <c r="R616" s="159">
        <f t="shared" si="1352"/>
        <v>0</v>
      </c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>
        <f t="shared" si="1353"/>
        <v>0</v>
      </c>
      <c r="AF616" s="167">
        <f t="shared" si="1250"/>
        <v>0</v>
      </c>
      <c r="AG616" s="167">
        <f t="shared" si="1251"/>
        <v>0</v>
      </c>
      <c r="AH616" s="167">
        <f t="shared" si="1252"/>
        <v>0</v>
      </c>
    </row>
    <row r="617" spans="1:34" ht="13.5" hidden="1" customHeight="1" outlineLevel="2">
      <c r="A617" s="147">
        <v>5017</v>
      </c>
      <c r="B617" s="148" t="s">
        <v>154</v>
      </c>
      <c r="C617" s="168">
        <f t="shared" si="1349"/>
        <v>0</v>
      </c>
      <c r="D617" s="168">
        <f t="shared" si="1350"/>
        <v>0</v>
      </c>
      <c r="E617" s="168">
        <f t="shared" si="1354"/>
        <v>0</v>
      </c>
      <c r="F617" s="169"/>
      <c r="G617" s="169"/>
      <c r="H617" s="169"/>
      <c r="I617" s="169"/>
      <c r="J617" s="169"/>
      <c r="K617" s="169"/>
      <c r="L617" s="169"/>
      <c r="M617" s="159"/>
      <c r="N617" s="159"/>
      <c r="O617" s="159"/>
      <c r="P617" s="159"/>
      <c r="Q617" s="159"/>
      <c r="R617" s="159">
        <f t="shared" si="1352"/>
        <v>0</v>
      </c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>
        <f t="shared" si="1353"/>
        <v>0</v>
      </c>
      <c r="AF617" s="167">
        <f t="shared" si="1250"/>
        <v>0</v>
      </c>
      <c r="AG617" s="167">
        <f t="shared" si="1251"/>
        <v>0</v>
      </c>
      <c r="AH617" s="167">
        <f t="shared" si="1252"/>
        <v>0</v>
      </c>
    </row>
    <row r="618" spans="1:34" ht="13.5" hidden="1" customHeight="1" outlineLevel="2">
      <c r="A618" s="147">
        <v>5018</v>
      </c>
      <c r="B618" s="148" t="s">
        <v>156</v>
      </c>
      <c r="C618" s="168">
        <f t="shared" si="1349"/>
        <v>0</v>
      </c>
      <c r="D618" s="168">
        <f t="shared" si="1350"/>
        <v>0</v>
      </c>
      <c r="E618" s="168">
        <f t="shared" si="1354"/>
        <v>0</v>
      </c>
      <c r="F618" s="169"/>
      <c r="G618" s="169"/>
      <c r="H618" s="169"/>
      <c r="I618" s="169"/>
      <c r="J618" s="169"/>
      <c r="K618" s="169"/>
      <c r="L618" s="169"/>
      <c r="M618" s="159"/>
      <c r="N618" s="159"/>
      <c r="O618" s="159"/>
      <c r="P618" s="159"/>
      <c r="Q618" s="159"/>
      <c r="R618" s="159">
        <f t="shared" si="1352"/>
        <v>0</v>
      </c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>
        <f t="shared" si="1353"/>
        <v>0</v>
      </c>
      <c r="AF618" s="167">
        <f t="shared" si="1250"/>
        <v>0</v>
      </c>
      <c r="AG618" s="167">
        <f t="shared" si="1251"/>
        <v>0</v>
      </c>
      <c r="AH618" s="167">
        <f t="shared" si="1252"/>
        <v>0</v>
      </c>
    </row>
    <row r="619" spans="1:34" ht="13.5" hidden="1" customHeight="1" outlineLevel="2">
      <c r="A619" s="147">
        <v>5019</v>
      </c>
      <c r="B619" s="148" t="s">
        <v>158</v>
      </c>
      <c r="C619" s="168">
        <f t="shared" si="1349"/>
        <v>0</v>
      </c>
      <c r="D619" s="168">
        <f t="shared" si="1350"/>
        <v>0</v>
      </c>
      <c r="E619" s="168">
        <f t="shared" si="1354"/>
        <v>0</v>
      </c>
      <c r="F619" s="169"/>
      <c r="G619" s="169"/>
      <c r="H619" s="169"/>
      <c r="I619" s="169"/>
      <c r="J619" s="169"/>
      <c r="K619" s="169"/>
      <c r="L619" s="169"/>
      <c r="M619" s="159"/>
      <c r="N619" s="159"/>
      <c r="O619" s="159"/>
      <c r="P619" s="159"/>
      <c r="Q619" s="159"/>
      <c r="R619" s="159">
        <f t="shared" si="1352"/>
        <v>0</v>
      </c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>
        <f t="shared" si="1353"/>
        <v>0</v>
      </c>
      <c r="AF619" s="167">
        <f t="shared" si="1250"/>
        <v>0</v>
      </c>
      <c r="AG619" s="167">
        <f t="shared" si="1251"/>
        <v>0</v>
      </c>
      <c r="AH619" s="167">
        <f t="shared" si="1252"/>
        <v>0</v>
      </c>
    </row>
    <row r="620" spans="1:34" ht="13.5" hidden="1" customHeight="1" outlineLevel="2">
      <c r="A620" s="147">
        <v>5020</v>
      </c>
      <c r="B620" s="148" t="s">
        <v>160</v>
      </c>
      <c r="C620" s="168">
        <f t="shared" si="1349"/>
        <v>0</v>
      </c>
      <c r="D620" s="168">
        <f t="shared" si="1350"/>
        <v>0</v>
      </c>
      <c r="E620" s="168">
        <f>C620-D620</f>
        <v>0</v>
      </c>
      <c r="F620" s="169"/>
      <c r="G620" s="169"/>
      <c r="H620" s="169"/>
      <c r="I620" s="169"/>
      <c r="J620" s="169"/>
      <c r="K620" s="169"/>
      <c r="L620" s="169"/>
      <c r="M620" s="159"/>
      <c r="N620" s="159"/>
      <c r="O620" s="159"/>
      <c r="P620" s="159"/>
      <c r="Q620" s="159"/>
      <c r="R620" s="159">
        <f t="shared" si="1352"/>
        <v>0</v>
      </c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>
        <f t="shared" si="1353"/>
        <v>0</v>
      </c>
      <c r="AF620" s="167">
        <f t="shared" si="1250"/>
        <v>0</v>
      </c>
      <c r="AG620" s="167">
        <f t="shared" si="1251"/>
        <v>0</v>
      </c>
      <c r="AH620" s="167">
        <f t="shared" si="1252"/>
        <v>0</v>
      </c>
    </row>
    <row r="621" spans="1:34" ht="13.5" hidden="1" customHeight="1" outlineLevel="2">
      <c r="A621" s="147">
        <v>5021</v>
      </c>
      <c r="B621" s="148" t="s">
        <v>162</v>
      </c>
      <c r="C621" s="168">
        <f t="shared" si="1349"/>
        <v>0</v>
      </c>
      <c r="D621" s="168">
        <f t="shared" si="1350"/>
        <v>0</v>
      </c>
      <c r="E621" s="168">
        <f>C621-D621</f>
        <v>0</v>
      </c>
      <c r="F621" s="169"/>
      <c r="G621" s="169"/>
      <c r="H621" s="169"/>
      <c r="I621" s="169"/>
      <c r="J621" s="169"/>
      <c r="K621" s="169"/>
      <c r="L621" s="169"/>
      <c r="M621" s="159"/>
      <c r="N621" s="159"/>
      <c r="O621" s="159"/>
      <c r="P621" s="159"/>
      <c r="Q621" s="159"/>
      <c r="R621" s="159">
        <f t="shared" si="1352"/>
        <v>0</v>
      </c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>
        <f t="shared" si="1353"/>
        <v>0</v>
      </c>
      <c r="AF621" s="167">
        <f t="shared" si="1250"/>
        <v>0</v>
      </c>
      <c r="AG621" s="167">
        <f t="shared" si="1251"/>
        <v>0</v>
      </c>
      <c r="AH621" s="167">
        <f t="shared" si="1252"/>
        <v>0</v>
      </c>
    </row>
    <row r="622" spans="1:34" ht="13.5" hidden="1" customHeight="1" outlineLevel="2">
      <c r="A622" s="147">
        <v>5022</v>
      </c>
      <c r="B622" s="148" t="s">
        <v>164</v>
      </c>
      <c r="C622" s="168">
        <f t="shared" si="1349"/>
        <v>0</v>
      </c>
      <c r="D622" s="168">
        <f t="shared" si="1350"/>
        <v>0</v>
      </c>
      <c r="E622" s="168">
        <f>C622-D622</f>
        <v>0</v>
      </c>
      <c r="F622" s="169"/>
      <c r="G622" s="169"/>
      <c r="H622" s="169"/>
      <c r="I622" s="169"/>
      <c r="J622" s="169"/>
      <c r="K622" s="169"/>
      <c r="L622" s="169"/>
      <c r="M622" s="159"/>
      <c r="N622" s="159"/>
      <c r="O622" s="159"/>
      <c r="P622" s="159"/>
      <c r="Q622" s="159"/>
      <c r="R622" s="159">
        <f t="shared" si="1352"/>
        <v>0</v>
      </c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>
        <f t="shared" si="1353"/>
        <v>0</v>
      </c>
      <c r="AF622" s="167">
        <f t="shared" si="1250"/>
        <v>0</v>
      </c>
      <c r="AG622" s="167">
        <f t="shared" si="1251"/>
        <v>0</v>
      </c>
      <c r="AH622" s="167">
        <f t="shared" si="1252"/>
        <v>0</v>
      </c>
    </row>
    <row r="623" spans="1:34" ht="13.5" hidden="1" customHeight="1" outlineLevel="2">
      <c r="A623" s="149">
        <v>5023</v>
      </c>
      <c r="B623" s="150" t="s">
        <v>166</v>
      </c>
      <c r="C623" s="168">
        <f t="shared" si="1349"/>
        <v>0</v>
      </c>
      <c r="D623" s="168">
        <f t="shared" si="1350"/>
        <v>0</v>
      </c>
      <c r="E623" s="168">
        <f>C623-D623</f>
        <v>0</v>
      </c>
      <c r="F623" s="169"/>
      <c r="G623" s="169"/>
      <c r="H623" s="169"/>
      <c r="I623" s="169"/>
      <c r="J623" s="169"/>
      <c r="K623" s="169"/>
      <c r="L623" s="169"/>
      <c r="M623" s="159"/>
      <c r="N623" s="159"/>
      <c r="O623" s="159"/>
      <c r="P623" s="159"/>
      <c r="Q623" s="159"/>
      <c r="R623" s="159">
        <f t="shared" si="1352"/>
        <v>0</v>
      </c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>
        <f t="shared" si="1353"/>
        <v>0</v>
      </c>
      <c r="AF623" s="167">
        <f t="shared" si="1250"/>
        <v>0</v>
      </c>
      <c r="AG623" s="167">
        <f t="shared" si="1251"/>
        <v>0</v>
      </c>
      <c r="AH623" s="167">
        <f t="shared" si="1252"/>
        <v>0</v>
      </c>
    </row>
    <row r="624" spans="1:34" ht="13.5" hidden="1" customHeight="1" outlineLevel="1">
      <c r="A624" s="154"/>
      <c r="B624" s="155" t="s">
        <v>321</v>
      </c>
      <c r="C624" s="156">
        <f>C625+C626</f>
        <v>0</v>
      </c>
      <c r="D624" s="156">
        <f t="shared" ref="D624" si="1355">D625+D626</f>
        <v>0</v>
      </c>
      <c r="E624" s="156">
        <f t="shared" ref="E624" si="1356">E625+E626</f>
        <v>0</v>
      </c>
      <c r="F624" s="156">
        <f>F625+F626</f>
        <v>0</v>
      </c>
      <c r="G624" s="156">
        <f t="shared" ref="G624" si="1357">G625+G626</f>
        <v>0</v>
      </c>
      <c r="H624" s="156">
        <f t="shared" ref="H624" si="1358">H625+H626</f>
        <v>0</v>
      </c>
      <c r="I624" s="156">
        <f t="shared" ref="I624" si="1359">I625+I626</f>
        <v>0</v>
      </c>
      <c r="J624" s="156">
        <f t="shared" ref="J624" si="1360">J625+J626</f>
        <v>0</v>
      </c>
      <c r="K624" s="156">
        <f t="shared" ref="K624" si="1361">K625+K626</f>
        <v>0</v>
      </c>
      <c r="L624" s="156">
        <f t="shared" ref="L624" si="1362">L625+L626</f>
        <v>0</v>
      </c>
      <c r="M624" s="156">
        <f t="shared" ref="M624" si="1363">M625+M626</f>
        <v>0</v>
      </c>
      <c r="N624" s="156">
        <f t="shared" ref="N624" si="1364">N625+N626</f>
        <v>0</v>
      </c>
      <c r="O624" s="156">
        <f t="shared" ref="O624" si="1365">O625+O626</f>
        <v>0</v>
      </c>
      <c r="P624" s="156">
        <f t="shared" ref="P624" si="1366">P625+P626</f>
        <v>0</v>
      </c>
      <c r="Q624" s="156">
        <f t="shared" ref="Q624" si="1367">Q625+Q626</f>
        <v>0</v>
      </c>
      <c r="R624" s="156">
        <f t="shared" si="1352"/>
        <v>0</v>
      </c>
      <c r="S624" s="156">
        <f>S625+S626</f>
        <v>0</v>
      </c>
      <c r="T624" s="156">
        <f t="shared" ref="T624" si="1368">T625+T626</f>
        <v>0</v>
      </c>
      <c r="U624" s="156">
        <f t="shared" ref="U624" si="1369">U625+U626</f>
        <v>0</v>
      </c>
      <c r="V624" s="156">
        <f t="shared" ref="V624" si="1370">V625+V626</f>
        <v>0</v>
      </c>
      <c r="W624" s="156">
        <f t="shared" ref="W624" si="1371">W625+W626</f>
        <v>0</v>
      </c>
      <c r="X624" s="156">
        <f t="shared" ref="X624" si="1372">X625+X626</f>
        <v>0</v>
      </c>
      <c r="Y624" s="156">
        <f t="shared" ref="Y624" si="1373">Y625+Y626</f>
        <v>0</v>
      </c>
      <c r="Z624" s="156">
        <f t="shared" ref="Z624" si="1374">Z625+Z626</f>
        <v>0</v>
      </c>
      <c r="AA624" s="156">
        <f t="shared" ref="AA624" si="1375">AA625+AA626</f>
        <v>0</v>
      </c>
      <c r="AB624" s="156">
        <f t="shared" ref="AB624" si="1376">AB625+AB626</f>
        <v>0</v>
      </c>
      <c r="AC624" s="156">
        <f t="shared" ref="AC624" si="1377">AC625+AC626</f>
        <v>0</v>
      </c>
      <c r="AD624" s="156">
        <f t="shared" ref="AD624" si="1378">AD625+AD626</f>
        <v>0</v>
      </c>
      <c r="AE624" s="156">
        <f t="shared" si="1353"/>
        <v>0</v>
      </c>
      <c r="AF624" s="156">
        <f>R624</f>
        <v>0</v>
      </c>
      <c r="AG624" s="156">
        <f>AE624</f>
        <v>0</v>
      </c>
      <c r="AH624" s="156">
        <f>AF624-AG624</f>
        <v>0</v>
      </c>
    </row>
    <row r="625" spans="1:34" ht="13.5" hidden="1" customHeight="1" outlineLevel="2">
      <c r="A625" s="147">
        <v>200</v>
      </c>
      <c r="B625" s="148" t="s">
        <v>215</v>
      </c>
      <c r="C625" s="168">
        <f t="shared" ref="C625:C626" si="1379">R625</f>
        <v>0</v>
      </c>
      <c r="D625" s="168">
        <f t="shared" ref="D625:D626" si="1380">AE625</f>
        <v>0</v>
      </c>
      <c r="E625" s="168">
        <f>C625-D625</f>
        <v>0</v>
      </c>
      <c r="F625" s="169"/>
      <c r="G625" s="169"/>
      <c r="H625" s="169"/>
      <c r="I625" s="169"/>
      <c r="J625" s="169"/>
      <c r="K625" s="169"/>
      <c r="L625" s="169"/>
      <c r="M625" s="159"/>
      <c r="N625" s="159"/>
      <c r="O625" s="159"/>
      <c r="P625" s="159"/>
      <c r="Q625" s="159"/>
      <c r="R625" s="159">
        <f t="shared" si="1352"/>
        <v>0</v>
      </c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>
        <f t="shared" si="1353"/>
        <v>0</v>
      </c>
      <c r="AF625" s="156">
        <f t="shared" ref="AF625:AF626" si="1381">R625</f>
        <v>0</v>
      </c>
      <c r="AG625" s="156">
        <f t="shared" ref="AG625:AG626" si="1382">AE625</f>
        <v>0</v>
      </c>
      <c r="AH625" s="156">
        <f t="shared" ref="AH625:AH626" si="1383">AF625-AG625</f>
        <v>0</v>
      </c>
    </row>
    <row r="626" spans="1:34" ht="13.5" hidden="1" customHeight="1" outlineLevel="2">
      <c r="A626" s="147">
        <v>300</v>
      </c>
      <c r="B626" s="148" t="s">
        <v>216</v>
      </c>
      <c r="C626" s="168">
        <f t="shared" si="1379"/>
        <v>0</v>
      </c>
      <c r="D626" s="168">
        <f t="shared" si="1380"/>
        <v>0</v>
      </c>
      <c r="E626" s="168">
        <f>C626-D626</f>
        <v>0</v>
      </c>
      <c r="F626" s="169">
        <f>'Lagskasser fotball'!H4</f>
        <v>0</v>
      </c>
      <c r="G626" s="169">
        <f>'Lagskasser fotball'!I4</f>
        <v>0</v>
      </c>
      <c r="H626" s="169">
        <f>'Lagskasser fotball'!J4</f>
        <v>0</v>
      </c>
      <c r="I626" s="169">
        <f>'Lagskasser fotball'!K4</f>
        <v>0</v>
      </c>
      <c r="J626" s="169">
        <f>'Lagskasser fotball'!L4</f>
        <v>0</v>
      </c>
      <c r="K626" s="169">
        <f>'Lagskasser fotball'!M4</f>
        <v>0</v>
      </c>
      <c r="L626" s="169">
        <f>'Lagskasser fotball'!N4</f>
        <v>0</v>
      </c>
      <c r="M626" s="169">
        <f>'Lagskasser fotball'!O4</f>
        <v>0</v>
      </c>
      <c r="N626" s="169">
        <f>'Lagskasser fotball'!P4</f>
        <v>0</v>
      </c>
      <c r="O626" s="169">
        <f>'Lagskasser fotball'!Q4</f>
        <v>0</v>
      </c>
      <c r="P626" s="169">
        <f>'Lagskasser fotball'!R4</f>
        <v>0</v>
      </c>
      <c r="Q626" s="169">
        <f>'Lagskasser fotball'!S4</f>
        <v>0</v>
      </c>
      <c r="R626" s="159">
        <f t="shared" si="1352"/>
        <v>0</v>
      </c>
      <c r="S626" s="159">
        <f>'Lagskasser fotball'!U4</f>
        <v>0</v>
      </c>
      <c r="T626" s="159">
        <f>'Lagskasser fotball'!V4</f>
        <v>0</v>
      </c>
      <c r="U626" s="159">
        <f>'Lagskasser fotball'!W4</f>
        <v>0</v>
      </c>
      <c r="V626" s="159">
        <f>'Lagskasser fotball'!X4</f>
        <v>0</v>
      </c>
      <c r="W626" s="159">
        <f>'Lagskasser fotball'!Y4</f>
        <v>0</v>
      </c>
      <c r="X626" s="159">
        <f>'Lagskasser fotball'!Z4</f>
        <v>0</v>
      </c>
      <c r="Y626" s="159">
        <f>'Lagskasser fotball'!AA4</f>
        <v>0</v>
      </c>
      <c r="Z626" s="159">
        <f>'Lagskasser fotball'!AB4</f>
        <v>0</v>
      </c>
      <c r="AA626" s="159">
        <f>'Lagskasser fotball'!AC4</f>
        <v>0</v>
      </c>
      <c r="AB626" s="159">
        <f>'Lagskasser fotball'!AD4</f>
        <v>0</v>
      </c>
      <c r="AC626" s="159">
        <f>'Lagskasser fotball'!AE4</f>
        <v>0</v>
      </c>
      <c r="AD626" s="159">
        <f>'Lagskasser fotball'!AF4</f>
        <v>0</v>
      </c>
      <c r="AE626" s="159">
        <f t="shared" si="1353"/>
        <v>0</v>
      </c>
      <c r="AF626" s="156">
        <f t="shared" si="1381"/>
        <v>0</v>
      </c>
      <c r="AG626" s="156">
        <f t="shared" si="1382"/>
        <v>0</v>
      </c>
      <c r="AH626" s="156">
        <f t="shared" si="1383"/>
        <v>0</v>
      </c>
    </row>
    <row r="627" spans="1:34" ht="13.5" customHeight="1" collapsed="1">
      <c r="A627" s="162">
        <v>8</v>
      </c>
      <c r="B627" s="163" t="s">
        <v>331</v>
      </c>
      <c r="C627" s="164">
        <f>C628+C651+C659+C675+C690+C713</f>
        <v>0</v>
      </c>
      <c r="D627" s="164">
        <f>D628+D651+D659+D675+D690+D713</f>
        <v>0</v>
      </c>
      <c r="E627" s="164">
        <f>C627-D627</f>
        <v>0</v>
      </c>
      <c r="F627" s="164">
        <f t="shared" ref="F627" si="1384">F628+F651+F659+F675+F690+F713</f>
        <v>0</v>
      </c>
      <c r="G627" s="164">
        <f t="shared" ref="G627" si="1385">G628+G651+G659+G675+G690+G713</f>
        <v>0</v>
      </c>
      <c r="H627" s="164">
        <f t="shared" ref="H627" si="1386">H628+H651+H659+H675+H690+H713</f>
        <v>0</v>
      </c>
      <c r="I627" s="164">
        <f t="shared" ref="I627" si="1387">I628+I651+I659+I675+I690+I713</f>
        <v>0</v>
      </c>
      <c r="J627" s="164">
        <f t="shared" ref="J627" si="1388">J628+J651+J659+J675+J690+J713</f>
        <v>0</v>
      </c>
      <c r="K627" s="164">
        <f t="shared" ref="K627" si="1389">K628+K651+K659+K675+K690+K713</f>
        <v>0</v>
      </c>
      <c r="L627" s="164">
        <f t="shared" ref="L627" si="1390">L628+L651+L659+L675+L690+L713</f>
        <v>0</v>
      </c>
      <c r="M627" s="164">
        <f t="shared" ref="M627" si="1391">M628+M651+M659+M675+M690+M713</f>
        <v>0</v>
      </c>
      <c r="N627" s="164">
        <f t="shared" ref="N627" si="1392">N628+N651+N659+N675+N690+N713</f>
        <v>0</v>
      </c>
      <c r="O627" s="164">
        <f t="shared" ref="O627" si="1393">O628+O651+O659+O675+O690+O713</f>
        <v>0</v>
      </c>
      <c r="P627" s="164">
        <f t="shared" ref="P627" si="1394">P628+P651+P659+P675+P690+P713</f>
        <v>0</v>
      </c>
      <c r="Q627" s="164">
        <f t="shared" ref="Q627" si="1395">Q628+Q651+Q659+Q675+Q690+Q713</f>
        <v>0</v>
      </c>
      <c r="R627" s="164">
        <f>SUM(F627:Q627)</f>
        <v>0</v>
      </c>
      <c r="S627" s="164">
        <f t="shared" ref="S627" si="1396">S628+S651+S659+S675+S690+S713</f>
        <v>0</v>
      </c>
      <c r="T627" s="164">
        <f t="shared" ref="T627" si="1397">T628+T651+T659+T675+T690+T713</f>
        <v>0</v>
      </c>
      <c r="U627" s="164">
        <f t="shared" ref="U627" si="1398">U628+U651+U659+U675+U690+U713</f>
        <v>0</v>
      </c>
      <c r="V627" s="164">
        <f t="shared" ref="V627" si="1399">V628+V651+V659+V675+V690+V713</f>
        <v>0</v>
      </c>
      <c r="W627" s="164">
        <f t="shared" ref="W627" si="1400">W628+W651+W659+W675+W690+W713</f>
        <v>0</v>
      </c>
      <c r="X627" s="164">
        <f t="shared" ref="X627" si="1401">X628+X651+X659+X675+X690+X713</f>
        <v>0</v>
      </c>
      <c r="Y627" s="164">
        <f t="shared" ref="Y627" si="1402">Y628+Y651+Y659+Y675+Y690+Y713</f>
        <v>0</v>
      </c>
      <c r="Z627" s="164">
        <f t="shared" ref="Z627" si="1403">Z628+Z651+Z659+Z675+Z690+Z713</f>
        <v>0</v>
      </c>
      <c r="AA627" s="164">
        <f t="shared" ref="AA627" si="1404">AA628+AA651+AA659+AA675+AA690+AA713</f>
        <v>0</v>
      </c>
      <c r="AB627" s="164">
        <f t="shared" ref="AB627" si="1405">AB628+AB651+AB659+AB675+AB690+AB713</f>
        <v>0</v>
      </c>
      <c r="AC627" s="164">
        <f t="shared" ref="AC627" si="1406">AC628+AC651+AC659+AC675+AC690+AC713</f>
        <v>0</v>
      </c>
      <c r="AD627" s="164">
        <f t="shared" ref="AD627" si="1407">AD628+AD651+AD659+AD675+AD690+AD713</f>
        <v>0</v>
      </c>
      <c r="AE627" s="164">
        <f>SUM(S627:AD627)</f>
        <v>0</v>
      </c>
      <c r="AF627" s="164">
        <f>R627</f>
        <v>0</v>
      </c>
      <c r="AG627" s="164">
        <f>AE627</f>
        <v>0</v>
      </c>
      <c r="AH627" s="164">
        <f>AF627-AG627</f>
        <v>0</v>
      </c>
    </row>
    <row r="628" spans="1:34" ht="13.5" hidden="1" customHeight="1" outlineLevel="1">
      <c r="A628" s="165">
        <v>1000</v>
      </c>
      <c r="B628" s="166" t="s">
        <v>342</v>
      </c>
      <c r="C628" s="167">
        <f>SUM(C629:C650)</f>
        <v>0</v>
      </c>
      <c r="D628" s="167">
        <f>SUM(D629:D650)</f>
        <v>0</v>
      </c>
      <c r="E628" s="167">
        <f>SUM(E629:E650)</f>
        <v>0</v>
      </c>
      <c r="F628" s="167">
        <f>SUM(F629:F650)</f>
        <v>0</v>
      </c>
      <c r="G628" s="167">
        <f t="shared" ref="G628" si="1408">SUM(G629:G650)</f>
        <v>0</v>
      </c>
      <c r="H628" s="167">
        <f t="shared" ref="H628" si="1409">SUM(H629:H650)</f>
        <v>0</v>
      </c>
      <c r="I628" s="167">
        <f t="shared" ref="I628" si="1410">SUM(I629:I650)</f>
        <v>0</v>
      </c>
      <c r="J628" s="167">
        <f t="shared" ref="J628" si="1411">SUM(J629:J650)</f>
        <v>0</v>
      </c>
      <c r="K628" s="167">
        <f t="shared" ref="K628" si="1412">SUM(K629:K650)</f>
        <v>0</v>
      </c>
      <c r="L628" s="167">
        <f t="shared" ref="L628" si="1413">SUM(L629:L650)</f>
        <v>0</v>
      </c>
      <c r="M628" s="167">
        <f t="shared" ref="M628" si="1414">SUM(M629:M650)</f>
        <v>0</v>
      </c>
      <c r="N628" s="167">
        <f t="shared" ref="N628" si="1415">SUM(N629:N650)</f>
        <v>0</v>
      </c>
      <c r="O628" s="167">
        <f t="shared" ref="O628" si="1416">SUM(O629:O650)</f>
        <v>0</v>
      </c>
      <c r="P628" s="167">
        <f t="shared" ref="P628" si="1417">SUM(P629:P650)</f>
        <v>0</v>
      </c>
      <c r="Q628" s="167">
        <f t="shared" ref="Q628" si="1418">SUM(Q629:Q650)</f>
        <v>0</v>
      </c>
      <c r="R628" s="167">
        <f t="shared" ref="R628:R658" si="1419">SUM(F628:Q628)</f>
        <v>0</v>
      </c>
      <c r="S628" s="167">
        <f>SUM(S629:S650)</f>
        <v>0</v>
      </c>
      <c r="T628" s="167">
        <f t="shared" ref="T628" si="1420">SUM(T629:T650)</f>
        <v>0</v>
      </c>
      <c r="U628" s="167">
        <f t="shared" ref="U628" si="1421">SUM(U629:U650)</f>
        <v>0</v>
      </c>
      <c r="V628" s="167">
        <f t="shared" ref="V628" si="1422">SUM(V629:V650)</f>
        <v>0</v>
      </c>
      <c r="W628" s="167">
        <f t="shared" ref="W628" si="1423">SUM(W629:W650)</f>
        <v>0</v>
      </c>
      <c r="X628" s="167">
        <f t="shared" ref="X628" si="1424">SUM(X629:X650)</f>
        <v>0</v>
      </c>
      <c r="Y628" s="167">
        <f t="shared" ref="Y628" si="1425">SUM(Y629:Y650)</f>
        <v>0</v>
      </c>
      <c r="Z628" s="167">
        <f t="shared" ref="Z628" si="1426">SUM(Z629:Z650)</f>
        <v>0</v>
      </c>
      <c r="AA628" s="167">
        <f t="shared" ref="AA628" si="1427">SUM(AA629:AA650)</f>
        <v>0</v>
      </c>
      <c r="AB628" s="167">
        <f t="shared" ref="AB628" si="1428">SUM(AB629:AB650)</f>
        <v>0</v>
      </c>
      <c r="AC628" s="167">
        <f t="shared" ref="AC628" si="1429">SUM(AC629:AC650)</f>
        <v>0</v>
      </c>
      <c r="AD628" s="167">
        <f t="shared" ref="AD628" si="1430">SUM(AD629:AD650)</f>
        <v>0</v>
      </c>
      <c r="AE628" s="167">
        <f t="shared" ref="AE628:AE658" si="1431">SUM(S628:AD628)</f>
        <v>0</v>
      </c>
      <c r="AF628" s="167">
        <f>R628</f>
        <v>0</v>
      </c>
      <c r="AG628" s="167">
        <f>AE628</f>
        <v>0</v>
      </c>
      <c r="AH628" s="167">
        <f>AF628-AG628</f>
        <v>0</v>
      </c>
    </row>
    <row r="629" spans="1:34" ht="13.5" hidden="1" customHeight="1" outlineLevel="2">
      <c r="A629" s="147">
        <v>1001</v>
      </c>
      <c r="B629" s="148" t="s">
        <v>15</v>
      </c>
      <c r="C629" s="168">
        <f>R629</f>
        <v>0</v>
      </c>
      <c r="D629" s="168">
        <f>AE629</f>
        <v>0</v>
      </c>
      <c r="E629" s="168">
        <f>C629-D629</f>
        <v>0</v>
      </c>
      <c r="F629" s="169"/>
      <c r="G629" s="169"/>
      <c r="H629" s="169"/>
      <c r="I629" s="169"/>
      <c r="J629" s="169"/>
      <c r="K629" s="169"/>
      <c r="L629" s="169"/>
      <c r="M629" s="159"/>
      <c r="N629" s="159"/>
      <c r="O629" s="159"/>
      <c r="P629" s="159"/>
      <c r="Q629" s="159"/>
      <c r="R629" s="159">
        <f t="shared" si="1419"/>
        <v>0</v>
      </c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>
        <f t="shared" si="1431"/>
        <v>0</v>
      </c>
      <c r="AF629" s="167">
        <f t="shared" ref="AF629:AF650" si="1432">R629</f>
        <v>0</v>
      </c>
      <c r="AG629" s="167">
        <f t="shared" ref="AG629:AG650" si="1433">AE629</f>
        <v>0</v>
      </c>
      <c r="AH629" s="167">
        <f t="shared" ref="AH629:AH650" si="1434">AF629-AG629</f>
        <v>0</v>
      </c>
    </row>
    <row r="630" spans="1:34" ht="13.5" hidden="1" customHeight="1" outlineLevel="2">
      <c r="A630" s="147">
        <v>1002</v>
      </c>
      <c r="B630" s="148" t="s">
        <v>17</v>
      </c>
      <c r="C630" s="168">
        <f t="shared" ref="C630:C650" si="1435">R630</f>
        <v>0</v>
      </c>
      <c r="D630" s="168">
        <f t="shared" ref="D630:D650" si="1436">AE630</f>
        <v>0</v>
      </c>
      <c r="E630" s="168">
        <f t="shared" ref="E630:E650" si="1437">C630-D630</f>
        <v>0</v>
      </c>
      <c r="F630" s="169"/>
      <c r="G630" s="169"/>
      <c r="H630" s="169"/>
      <c r="I630" s="169"/>
      <c r="J630" s="169"/>
      <c r="K630" s="169"/>
      <c r="L630" s="169"/>
      <c r="M630" s="159"/>
      <c r="N630" s="159"/>
      <c r="O630" s="159"/>
      <c r="P630" s="159"/>
      <c r="Q630" s="159"/>
      <c r="R630" s="159">
        <f t="shared" si="1419"/>
        <v>0</v>
      </c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>
        <f t="shared" si="1431"/>
        <v>0</v>
      </c>
      <c r="AF630" s="167">
        <f t="shared" si="1432"/>
        <v>0</v>
      </c>
      <c r="AG630" s="167">
        <f t="shared" si="1433"/>
        <v>0</v>
      </c>
      <c r="AH630" s="167">
        <f t="shared" si="1434"/>
        <v>0</v>
      </c>
    </row>
    <row r="631" spans="1:34" ht="13.5" hidden="1" customHeight="1" outlineLevel="2">
      <c r="A631" s="147">
        <v>1003</v>
      </c>
      <c r="B631" s="148" t="s">
        <v>19</v>
      </c>
      <c r="C631" s="168">
        <f t="shared" si="1435"/>
        <v>0</v>
      </c>
      <c r="D631" s="168">
        <f t="shared" si="1436"/>
        <v>0</v>
      </c>
      <c r="E631" s="168">
        <f t="shared" si="1437"/>
        <v>0</v>
      </c>
      <c r="F631" s="169"/>
      <c r="G631" s="169"/>
      <c r="H631" s="169"/>
      <c r="I631" s="169"/>
      <c r="J631" s="169"/>
      <c r="K631" s="169"/>
      <c r="L631" s="169"/>
      <c r="M631" s="159"/>
      <c r="N631" s="159"/>
      <c r="O631" s="159"/>
      <c r="P631" s="159"/>
      <c r="Q631" s="159"/>
      <c r="R631" s="159">
        <f t="shared" si="1419"/>
        <v>0</v>
      </c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>
        <f t="shared" si="1431"/>
        <v>0</v>
      </c>
      <c r="AF631" s="167">
        <f t="shared" si="1432"/>
        <v>0</v>
      </c>
      <c r="AG631" s="167">
        <f t="shared" si="1433"/>
        <v>0</v>
      </c>
      <c r="AH631" s="167">
        <f t="shared" si="1434"/>
        <v>0</v>
      </c>
    </row>
    <row r="632" spans="1:34" ht="13.5" hidden="1" customHeight="1" outlineLevel="2">
      <c r="A632" s="147">
        <v>1004</v>
      </c>
      <c r="B632" s="148" t="s">
        <v>21</v>
      </c>
      <c r="C632" s="168">
        <f t="shared" si="1435"/>
        <v>0</v>
      </c>
      <c r="D632" s="168">
        <f t="shared" si="1436"/>
        <v>0</v>
      </c>
      <c r="E632" s="168">
        <f t="shared" si="1437"/>
        <v>0</v>
      </c>
      <c r="F632" s="169"/>
      <c r="G632" s="169"/>
      <c r="H632" s="169"/>
      <c r="I632" s="169"/>
      <c r="J632" s="169"/>
      <c r="K632" s="169"/>
      <c r="L632" s="169"/>
      <c r="M632" s="159"/>
      <c r="N632" s="159"/>
      <c r="O632" s="159"/>
      <c r="P632" s="159"/>
      <c r="Q632" s="159"/>
      <c r="R632" s="159">
        <f t="shared" si="1419"/>
        <v>0</v>
      </c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>
        <f t="shared" si="1431"/>
        <v>0</v>
      </c>
      <c r="AF632" s="167">
        <f t="shared" si="1432"/>
        <v>0</v>
      </c>
      <c r="AG632" s="167">
        <f t="shared" si="1433"/>
        <v>0</v>
      </c>
      <c r="AH632" s="167">
        <f t="shared" si="1434"/>
        <v>0</v>
      </c>
    </row>
    <row r="633" spans="1:34" ht="13.5" hidden="1" customHeight="1" outlineLevel="2">
      <c r="A633" s="147">
        <v>1005</v>
      </c>
      <c r="B633" s="148" t="s">
        <v>23</v>
      </c>
      <c r="C633" s="168">
        <f t="shared" si="1435"/>
        <v>0</v>
      </c>
      <c r="D633" s="168">
        <f t="shared" si="1436"/>
        <v>0</v>
      </c>
      <c r="E633" s="168">
        <f t="shared" si="1437"/>
        <v>0</v>
      </c>
      <c r="F633" s="169"/>
      <c r="G633" s="169"/>
      <c r="H633" s="169"/>
      <c r="I633" s="169"/>
      <c r="J633" s="169"/>
      <c r="K633" s="169"/>
      <c r="L633" s="169"/>
      <c r="M633" s="159"/>
      <c r="N633" s="159"/>
      <c r="O633" s="159"/>
      <c r="P633" s="159"/>
      <c r="Q633" s="159"/>
      <c r="R633" s="159">
        <f t="shared" si="1419"/>
        <v>0</v>
      </c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>
        <f t="shared" si="1431"/>
        <v>0</v>
      </c>
      <c r="AF633" s="167">
        <f t="shared" si="1432"/>
        <v>0</v>
      </c>
      <c r="AG633" s="167">
        <f t="shared" si="1433"/>
        <v>0</v>
      </c>
      <c r="AH633" s="167">
        <f t="shared" si="1434"/>
        <v>0</v>
      </c>
    </row>
    <row r="634" spans="1:34" ht="13.5" hidden="1" customHeight="1" outlineLevel="2">
      <c r="A634" s="147">
        <v>1006</v>
      </c>
      <c r="B634" s="148" t="s">
        <v>25</v>
      </c>
      <c r="C634" s="168">
        <f t="shared" si="1435"/>
        <v>0</v>
      </c>
      <c r="D634" s="168">
        <f t="shared" si="1436"/>
        <v>0</v>
      </c>
      <c r="E634" s="168">
        <f t="shared" si="1437"/>
        <v>0</v>
      </c>
      <c r="F634" s="169"/>
      <c r="G634" s="169"/>
      <c r="H634" s="169"/>
      <c r="I634" s="169"/>
      <c r="J634" s="169"/>
      <c r="K634" s="169"/>
      <c r="L634" s="169"/>
      <c r="M634" s="159"/>
      <c r="N634" s="159"/>
      <c r="O634" s="159"/>
      <c r="P634" s="159"/>
      <c r="Q634" s="159"/>
      <c r="R634" s="159">
        <f t="shared" si="1419"/>
        <v>0</v>
      </c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>
        <f t="shared" si="1431"/>
        <v>0</v>
      </c>
      <c r="AF634" s="167">
        <f t="shared" si="1432"/>
        <v>0</v>
      </c>
      <c r="AG634" s="167">
        <f t="shared" si="1433"/>
        <v>0</v>
      </c>
      <c r="AH634" s="167">
        <f t="shared" si="1434"/>
        <v>0</v>
      </c>
    </row>
    <row r="635" spans="1:34" ht="13.5" hidden="1" customHeight="1" outlineLevel="2">
      <c r="A635" s="147">
        <v>1007</v>
      </c>
      <c r="B635" s="148" t="s">
        <v>27</v>
      </c>
      <c r="C635" s="168">
        <f t="shared" si="1435"/>
        <v>0</v>
      </c>
      <c r="D635" s="168">
        <f t="shared" si="1436"/>
        <v>0</v>
      </c>
      <c r="E635" s="168">
        <f t="shared" si="1437"/>
        <v>0</v>
      </c>
      <c r="F635" s="169"/>
      <c r="G635" s="169"/>
      <c r="H635" s="169"/>
      <c r="I635" s="169"/>
      <c r="J635" s="169"/>
      <c r="K635" s="169"/>
      <c r="L635" s="169"/>
      <c r="M635" s="159"/>
      <c r="N635" s="159"/>
      <c r="O635" s="159"/>
      <c r="P635" s="159"/>
      <c r="Q635" s="159"/>
      <c r="R635" s="159">
        <f t="shared" si="1419"/>
        <v>0</v>
      </c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>
        <f t="shared" si="1431"/>
        <v>0</v>
      </c>
      <c r="AF635" s="167">
        <f t="shared" si="1432"/>
        <v>0</v>
      </c>
      <c r="AG635" s="167">
        <f t="shared" si="1433"/>
        <v>0</v>
      </c>
      <c r="AH635" s="167">
        <f t="shared" si="1434"/>
        <v>0</v>
      </c>
    </row>
    <row r="636" spans="1:34" ht="13.5" hidden="1" customHeight="1" outlineLevel="2">
      <c r="A636" s="147">
        <v>1008</v>
      </c>
      <c r="B636" s="148" t="s">
        <v>29</v>
      </c>
      <c r="C636" s="168">
        <f t="shared" si="1435"/>
        <v>0</v>
      </c>
      <c r="D636" s="168">
        <f t="shared" si="1436"/>
        <v>0</v>
      </c>
      <c r="E636" s="168">
        <f t="shared" si="1437"/>
        <v>0</v>
      </c>
      <c r="F636" s="169"/>
      <c r="G636" s="169"/>
      <c r="H636" s="169"/>
      <c r="I636" s="169"/>
      <c r="J636" s="169"/>
      <c r="K636" s="169"/>
      <c r="L636" s="169"/>
      <c r="M636" s="159"/>
      <c r="N636" s="159"/>
      <c r="O636" s="159"/>
      <c r="P636" s="159"/>
      <c r="Q636" s="159"/>
      <c r="R636" s="159">
        <f t="shared" si="1419"/>
        <v>0</v>
      </c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>
        <f t="shared" si="1431"/>
        <v>0</v>
      </c>
      <c r="AF636" s="167">
        <f t="shared" si="1432"/>
        <v>0</v>
      </c>
      <c r="AG636" s="167">
        <f t="shared" si="1433"/>
        <v>0</v>
      </c>
      <c r="AH636" s="167">
        <f t="shared" si="1434"/>
        <v>0</v>
      </c>
    </row>
    <row r="637" spans="1:34" ht="13.5" hidden="1" customHeight="1" outlineLevel="2">
      <c r="A637" s="147">
        <v>1009</v>
      </c>
      <c r="B637" s="148" t="s">
        <v>31</v>
      </c>
      <c r="C637" s="168">
        <f t="shared" si="1435"/>
        <v>0</v>
      </c>
      <c r="D637" s="168">
        <f t="shared" si="1436"/>
        <v>0</v>
      </c>
      <c r="E637" s="168">
        <f t="shared" si="1437"/>
        <v>0</v>
      </c>
      <c r="F637" s="169"/>
      <c r="G637" s="169"/>
      <c r="H637" s="169"/>
      <c r="I637" s="169"/>
      <c r="J637" s="169"/>
      <c r="K637" s="169"/>
      <c r="L637" s="169"/>
      <c r="M637" s="159"/>
      <c r="N637" s="159"/>
      <c r="O637" s="159"/>
      <c r="P637" s="159"/>
      <c r="Q637" s="159"/>
      <c r="R637" s="159">
        <f t="shared" si="1419"/>
        <v>0</v>
      </c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>
        <f t="shared" si="1431"/>
        <v>0</v>
      </c>
      <c r="AF637" s="167">
        <f t="shared" si="1432"/>
        <v>0</v>
      </c>
      <c r="AG637" s="167">
        <f t="shared" si="1433"/>
        <v>0</v>
      </c>
      <c r="AH637" s="167">
        <f t="shared" si="1434"/>
        <v>0</v>
      </c>
    </row>
    <row r="638" spans="1:34" ht="13.5" hidden="1" customHeight="1" outlineLevel="2">
      <c r="A638" s="147">
        <v>1010</v>
      </c>
      <c r="B638" s="148" t="s">
        <v>33</v>
      </c>
      <c r="C638" s="168">
        <f t="shared" si="1435"/>
        <v>0</v>
      </c>
      <c r="D638" s="168">
        <f t="shared" si="1436"/>
        <v>0</v>
      </c>
      <c r="E638" s="168">
        <f t="shared" si="1437"/>
        <v>0</v>
      </c>
      <c r="F638" s="169"/>
      <c r="G638" s="169"/>
      <c r="H638" s="169"/>
      <c r="I638" s="169"/>
      <c r="J638" s="169"/>
      <c r="K638" s="169"/>
      <c r="L638" s="169"/>
      <c r="M638" s="159"/>
      <c r="N638" s="159"/>
      <c r="O638" s="159"/>
      <c r="P638" s="159"/>
      <c r="Q638" s="159"/>
      <c r="R638" s="159">
        <f t="shared" si="1419"/>
        <v>0</v>
      </c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>
        <f t="shared" si="1431"/>
        <v>0</v>
      </c>
      <c r="AF638" s="167">
        <f t="shared" si="1432"/>
        <v>0</v>
      </c>
      <c r="AG638" s="167">
        <f t="shared" si="1433"/>
        <v>0</v>
      </c>
      <c r="AH638" s="167">
        <f t="shared" si="1434"/>
        <v>0</v>
      </c>
    </row>
    <row r="639" spans="1:34" ht="13.5" hidden="1" customHeight="1" outlineLevel="2">
      <c r="A639" s="147">
        <v>1011</v>
      </c>
      <c r="B639" s="148" t="s">
        <v>35</v>
      </c>
      <c r="C639" s="168">
        <f t="shared" si="1435"/>
        <v>0</v>
      </c>
      <c r="D639" s="168">
        <f t="shared" si="1436"/>
        <v>0</v>
      </c>
      <c r="E639" s="168">
        <f t="shared" si="1437"/>
        <v>0</v>
      </c>
      <c r="F639" s="169"/>
      <c r="G639" s="169"/>
      <c r="H639" s="169"/>
      <c r="I639" s="169"/>
      <c r="J639" s="169"/>
      <c r="K639" s="169"/>
      <c r="L639" s="169"/>
      <c r="M639" s="159"/>
      <c r="N639" s="159"/>
      <c r="O639" s="159"/>
      <c r="P639" s="159"/>
      <c r="Q639" s="159"/>
      <c r="R639" s="159">
        <f t="shared" si="1419"/>
        <v>0</v>
      </c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>
        <f t="shared" si="1431"/>
        <v>0</v>
      </c>
      <c r="AF639" s="167">
        <f t="shared" si="1432"/>
        <v>0</v>
      </c>
      <c r="AG639" s="167">
        <f t="shared" si="1433"/>
        <v>0</v>
      </c>
      <c r="AH639" s="167">
        <f t="shared" si="1434"/>
        <v>0</v>
      </c>
    </row>
    <row r="640" spans="1:34" ht="13.5" hidden="1" customHeight="1" outlineLevel="2">
      <c r="A640" s="147">
        <v>1012</v>
      </c>
      <c r="B640" s="148" t="s">
        <v>37</v>
      </c>
      <c r="C640" s="168">
        <f t="shared" si="1435"/>
        <v>0</v>
      </c>
      <c r="D640" s="168">
        <f t="shared" si="1436"/>
        <v>0</v>
      </c>
      <c r="E640" s="168">
        <f t="shared" si="1437"/>
        <v>0</v>
      </c>
      <c r="F640" s="169"/>
      <c r="G640" s="169"/>
      <c r="H640" s="169"/>
      <c r="I640" s="169"/>
      <c r="J640" s="169"/>
      <c r="K640" s="169"/>
      <c r="L640" s="169"/>
      <c r="M640" s="159"/>
      <c r="N640" s="159"/>
      <c r="O640" s="159"/>
      <c r="P640" s="159"/>
      <c r="Q640" s="159"/>
      <c r="R640" s="159">
        <f t="shared" si="1419"/>
        <v>0</v>
      </c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>
        <f t="shared" si="1431"/>
        <v>0</v>
      </c>
      <c r="AF640" s="167">
        <f t="shared" si="1432"/>
        <v>0</v>
      </c>
      <c r="AG640" s="167">
        <f t="shared" si="1433"/>
        <v>0</v>
      </c>
      <c r="AH640" s="167">
        <f t="shared" si="1434"/>
        <v>0</v>
      </c>
    </row>
    <row r="641" spans="1:34" ht="13.5" hidden="1" customHeight="1" outlineLevel="2">
      <c r="A641" s="147">
        <v>1013</v>
      </c>
      <c r="B641" s="148" t="s">
        <v>39</v>
      </c>
      <c r="C641" s="168">
        <f t="shared" si="1435"/>
        <v>0</v>
      </c>
      <c r="D641" s="168">
        <f t="shared" si="1436"/>
        <v>0</v>
      </c>
      <c r="E641" s="168">
        <f t="shared" si="1437"/>
        <v>0</v>
      </c>
      <c r="F641" s="169"/>
      <c r="G641" s="169"/>
      <c r="H641" s="169"/>
      <c r="I641" s="169"/>
      <c r="J641" s="169"/>
      <c r="K641" s="169"/>
      <c r="L641" s="169"/>
      <c r="M641" s="159"/>
      <c r="N641" s="159"/>
      <c r="O641" s="159"/>
      <c r="P641" s="159"/>
      <c r="Q641" s="159"/>
      <c r="R641" s="159">
        <f t="shared" si="1419"/>
        <v>0</v>
      </c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>
        <f t="shared" si="1431"/>
        <v>0</v>
      </c>
      <c r="AF641" s="167">
        <f t="shared" si="1432"/>
        <v>0</v>
      </c>
      <c r="AG641" s="167">
        <f t="shared" si="1433"/>
        <v>0</v>
      </c>
      <c r="AH641" s="167">
        <f t="shared" si="1434"/>
        <v>0</v>
      </c>
    </row>
    <row r="642" spans="1:34" ht="13.5" hidden="1" customHeight="1" outlineLevel="2">
      <c r="A642" s="147">
        <v>1014</v>
      </c>
      <c r="B642" s="148" t="s">
        <v>41</v>
      </c>
      <c r="C642" s="168">
        <f t="shared" si="1435"/>
        <v>0</v>
      </c>
      <c r="D642" s="168">
        <f t="shared" si="1436"/>
        <v>0</v>
      </c>
      <c r="E642" s="168">
        <f t="shared" si="1437"/>
        <v>0</v>
      </c>
      <c r="F642" s="169"/>
      <c r="G642" s="169"/>
      <c r="H642" s="169"/>
      <c r="I642" s="169"/>
      <c r="J642" s="169"/>
      <c r="K642" s="169"/>
      <c r="L642" s="169"/>
      <c r="M642" s="159"/>
      <c r="N642" s="159"/>
      <c r="O642" s="159"/>
      <c r="P642" s="159"/>
      <c r="Q642" s="159"/>
      <c r="R642" s="159">
        <f t="shared" si="1419"/>
        <v>0</v>
      </c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>
        <f t="shared" si="1431"/>
        <v>0</v>
      </c>
      <c r="AF642" s="167">
        <f t="shared" si="1432"/>
        <v>0</v>
      </c>
      <c r="AG642" s="167">
        <f t="shared" si="1433"/>
        <v>0</v>
      </c>
      <c r="AH642" s="167">
        <f t="shared" si="1434"/>
        <v>0</v>
      </c>
    </row>
    <row r="643" spans="1:34" ht="13.5" hidden="1" customHeight="1" outlineLevel="2">
      <c r="A643" s="147">
        <v>1015</v>
      </c>
      <c r="B643" s="148" t="s">
        <v>43</v>
      </c>
      <c r="C643" s="168">
        <f t="shared" si="1435"/>
        <v>0</v>
      </c>
      <c r="D643" s="168">
        <f t="shared" si="1436"/>
        <v>0</v>
      </c>
      <c r="E643" s="168">
        <f t="shared" si="1437"/>
        <v>0</v>
      </c>
      <c r="F643" s="169"/>
      <c r="G643" s="169"/>
      <c r="H643" s="169"/>
      <c r="I643" s="169"/>
      <c r="J643" s="169"/>
      <c r="K643" s="169"/>
      <c r="L643" s="169"/>
      <c r="M643" s="159"/>
      <c r="N643" s="159"/>
      <c r="O643" s="159"/>
      <c r="P643" s="159"/>
      <c r="Q643" s="159"/>
      <c r="R643" s="159">
        <f t="shared" si="1419"/>
        <v>0</v>
      </c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>
        <f t="shared" si="1431"/>
        <v>0</v>
      </c>
      <c r="AF643" s="167">
        <f t="shared" si="1432"/>
        <v>0</v>
      </c>
      <c r="AG643" s="167">
        <f t="shared" si="1433"/>
        <v>0</v>
      </c>
      <c r="AH643" s="167">
        <f t="shared" si="1434"/>
        <v>0</v>
      </c>
    </row>
    <row r="644" spans="1:34" ht="13.5" hidden="1" customHeight="1" outlineLevel="2">
      <c r="A644" s="147">
        <v>1016</v>
      </c>
      <c r="B644" s="148" t="s">
        <v>45</v>
      </c>
      <c r="C644" s="168">
        <f t="shared" si="1435"/>
        <v>0</v>
      </c>
      <c r="D644" s="168">
        <f t="shared" si="1436"/>
        <v>0</v>
      </c>
      <c r="E644" s="168">
        <f t="shared" si="1437"/>
        <v>0</v>
      </c>
      <c r="F644" s="169"/>
      <c r="G644" s="169"/>
      <c r="H644" s="169"/>
      <c r="I644" s="169"/>
      <c r="J644" s="169"/>
      <c r="K644" s="169"/>
      <c r="L644" s="169"/>
      <c r="M644" s="159"/>
      <c r="N644" s="159"/>
      <c r="O644" s="159"/>
      <c r="P644" s="159"/>
      <c r="Q644" s="159"/>
      <c r="R644" s="159">
        <f t="shared" si="1419"/>
        <v>0</v>
      </c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>
        <f t="shared" si="1431"/>
        <v>0</v>
      </c>
      <c r="AF644" s="167">
        <f t="shared" si="1432"/>
        <v>0</v>
      </c>
      <c r="AG644" s="167">
        <f t="shared" si="1433"/>
        <v>0</v>
      </c>
      <c r="AH644" s="167">
        <f t="shared" si="1434"/>
        <v>0</v>
      </c>
    </row>
    <row r="645" spans="1:34" ht="13.5" hidden="1" customHeight="1" outlineLevel="2">
      <c r="A645" s="147">
        <v>1017</v>
      </c>
      <c r="B645" s="148" t="s">
        <v>47</v>
      </c>
      <c r="C645" s="168">
        <f t="shared" si="1435"/>
        <v>0</v>
      </c>
      <c r="D645" s="168">
        <f t="shared" si="1436"/>
        <v>0</v>
      </c>
      <c r="E645" s="168">
        <f t="shared" si="1437"/>
        <v>0</v>
      </c>
      <c r="F645" s="169"/>
      <c r="G645" s="169"/>
      <c r="H645" s="169"/>
      <c r="I645" s="169"/>
      <c r="J645" s="169"/>
      <c r="K645" s="169"/>
      <c r="L645" s="169"/>
      <c r="M645" s="159"/>
      <c r="N645" s="159"/>
      <c r="O645" s="159"/>
      <c r="P645" s="159"/>
      <c r="Q645" s="159"/>
      <c r="R645" s="159">
        <f t="shared" si="1419"/>
        <v>0</v>
      </c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>
        <f t="shared" si="1431"/>
        <v>0</v>
      </c>
      <c r="AF645" s="167">
        <f t="shared" si="1432"/>
        <v>0</v>
      </c>
      <c r="AG645" s="167">
        <f t="shared" si="1433"/>
        <v>0</v>
      </c>
      <c r="AH645" s="167">
        <f t="shared" si="1434"/>
        <v>0</v>
      </c>
    </row>
    <row r="646" spans="1:34" ht="13.5" hidden="1" customHeight="1" outlineLevel="2">
      <c r="A646" s="147">
        <v>1018</v>
      </c>
      <c r="B646" s="148" t="s">
        <v>49</v>
      </c>
      <c r="C646" s="168">
        <f t="shared" si="1435"/>
        <v>0</v>
      </c>
      <c r="D646" s="168">
        <f t="shared" si="1436"/>
        <v>0</v>
      </c>
      <c r="E646" s="168">
        <f t="shared" si="1437"/>
        <v>0</v>
      </c>
      <c r="F646" s="169"/>
      <c r="G646" s="169"/>
      <c r="H646" s="169"/>
      <c r="I646" s="169"/>
      <c r="J646" s="169"/>
      <c r="K646" s="169"/>
      <c r="L646" s="169"/>
      <c r="M646" s="159"/>
      <c r="N646" s="159"/>
      <c r="O646" s="159"/>
      <c r="P646" s="159"/>
      <c r="Q646" s="159"/>
      <c r="R646" s="159">
        <f t="shared" si="1419"/>
        <v>0</v>
      </c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>
        <f t="shared" si="1431"/>
        <v>0</v>
      </c>
      <c r="AF646" s="167">
        <f t="shared" si="1432"/>
        <v>0</v>
      </c>
      <c r="AG646" s="167">
        <f t="shared" si="1433"/>
        <v>0</v>
      </c>
      <c r="AH646" s="167">
        <f t="shared" si="1434"/>
        <v>0</v>
      </c>
    </row>
    <row r="647" spans="1:34" ht="13.5" hidden="1" customHeight="1" outlineLevel="2">
      <c r="A647" s="147">
        <v>1019</v>
      </c>
      <c r="B647" s="148" t="s">
        <v>51</v>
      </c>
      <c r="C647" s="168">
        <f t="shared" si="1435"/>
        <v>0</v>
      </c>
      <c r="D647" s="168">
        <f t="shared" si="1436"/>
        <v>0</v>
      </c>
      <c r="E647" s="168">
        <f t="shared" si="1437"/>
        <v>0</v>
      </c>
      <c r="F647" s="169"/>
      <c r="G647" s="169"/>
      <c r="H647" s="169"/>
      <c r="I647" s="169"/>
      <c r="J647" s="169"/>
      <c r="K647" s="169"/>
      <c r="L647" s="169"/>
      <c r="M647" s="159"/>
      <c r="N647" s="159"/>
      <c r="O647" s="159"/>
      <c r="P647" s="159"/>
      <c r="Q647" s="159"/>
      <c r="R647" s="159">
        <f t="shared" si="1419"/>
        <v>0</v>
      </c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>
        <f t="shared" si="1431"/>
        <v>0</v>
      </c>
      <c r="AF647" s="167">
        <f t="shared" si="1432"/>
        <v>0</v>
      </c>
      <c r="AG647" s="167">
        <f t="shared" si="1433"/>
        <v>0</v>
      </c>
      <c r="AH647" s="167">
        <f t="shared" si="1434"/>
        <v>0</v>
      </c>
    </row>
    <row r="648" spans="1:34" ht="13.5" hidden="1" customHeight="1" outlineLevel="2">
      <c r="A648" s="147">
        <v>1020</v>
      </c>
      <c r="B648" s="148" t="s">
        <v>53</v>
      </c>
      <c r="C648" s="168">
        <f t="shared" si="1435"/>
        <v>0</v>
      </c>
      <c r="D648" s="168">
        <f t="shared" si="1436"/>
        <v>0</v>
      </c>
      <c r="E648" s="168">
        <f t="shared" si="1437"/>
        <v>0</v>
      </c>
      <c r="F648" s="169"/>
      <c r="G648" s="169"/>
      <c r="H648" s="169"/>
      <c r="I648" s="169"/>
      <c r="J648" s="169"/>
      <c r="K648" s="169"/>
      <c r="L648" s="169"/>
      <c r="M648" s="159"/>
      <c r="N648" s="159"/>
      <c r="O648" s="159"/>
      <c r="P648" s="159"/>
      <c r="Q648" s="159"/>
      <c r="R648" s="159">
        <f t="shared" si="1419"/>
        <v>0</v>
      </c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>
        <f t="shared" si="1431"/>
        <v>0</v>
      </c>
      <c r="AF648" s="167">
        <f t="shared" si="1432"/>
        <v>0</v>
      </c>
      <c r="AG648" s="167">
        <f t="shared" si="1433"/>
        <v>0</v>
      </c>
      <c r="AH648" s="167">
        <f t="shared" si="1434"/>
        <v>0</v>
      </c>
    </row>
    <row r="649" spans="1:34" ht="13.5" hidden="1" customHeight="1" outlineLevel="2">
      <c r="A649" s="147">
        <v>1021</v>
      </c>
      <c r="B649" s="148" t="s">
        <v>55</v>
      </c>
      <c r="C649" s="168">
        <f t="shared" si="1435"/>
        <v>0</v>
      </c>
      <c r="D649" s="168">
        <f t="shared" si="1436"/>
        <v>0</v>
      </c>
      <c r="E649" s="168">
        <f t="shared" si="1437"/>
        <v>0</v>
      </c>
      <c r="F649" s="169"/>
      <c r="G649" s="169"/>
      <c r="H649" s="169"/>
      <c r="I649" s="169"/>
      <c r="J649" s="169"/>
      <c r="K649" s="169"/>
      <c r="L649" s="169"/>
      <c r="M649" s="159"/>
      <c r="N649" s="159"/>
      <c r="O649" s="159"/>
      <c r="P649" s="159"/>
      <c r="Q649" s="159"/>
      <c r="R649" s="159">
        <f t="shared" si="1419"/>
        <v>0</v>
      </c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>
        <f t="shared" si="1431"/>
        <v>0</v>
      </c>
      <c r="AF649" s="167">
        <f t="shared" si="1432"/>
        <v>0</v>
      </c>
      <c r="AG649" s="167">
        <f t="shared" si="1433"/>
        <v>0</v>
      </c>
      <c r="AH649" s="167">
        <f t="shared" si="1434"/>
        <v>0</v>
      </c>
    </row>
    <row r="650" spans="1:34" ht="13.5" hidden="1" customHeight="1" outlineLevel="2">
      <c r="A650" s="149">
        <v>1022</v>
      </c>
      <c r="B650" s="150" t="s">
        <v>57</v>
      </c>
      <c r="C650" s="168">
        <f t="shared" si="1435"/>
        <v>0</v>
      </c>
      <c r="D650" s="168">
        <f t="shared" si="1436"/>
        <v>0</v>
      </c>
      <c r="E650" s="168">
        <f t="shared" si="1437"/>
        <v>0</v>
      </c>
      <c r="F650" s="169"/>
      <c r="G650" s="169"/>
      <c r="H650" s="169"/>
      <c r="I650" s="169"/>
      <c r="J650" s="169"/>
      <c r="K650" s="169"/>
      <c r="L650" s="169"/>
      <c r="M650" s="159"/>
      <c r="N650" s="159"/>
      <c r="O650" s="159"/>
      <c r="P650" s="159"/>
      <c r="Q650" s="159"/>
      <c r="R650" s="159">
        <f t="shared" si="1419"/>
        <v>0</v>
      </c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>
        <f t="shared" si="1431"/>
        <v>0</v>
      </c>
      <c r="AF650" s="167">
        <f t="shared" si="1432"/>
        <v>0</v>
      </c>
      <c r="AG650" s="167">
        <f t="shared" si="1433"/>
        <v>0</v>
      </c>
      <c r="AH650" s="167">
        <f t="shared" si="1434"/>
        <v>0</v>
      </c>
    </row>
    <row r="651" spans="1:34" ht="13.5" hidden="1" customHeight="1" outlineLevel="1">
      <c r="A651" s="165">
        <v>2000</v>
      </c>
      <c r="B651" s="166" t="s">
        <v>343</v>
      </c>
      <c r="C651" s="167">
        <f>SUM(C652:C658)</f>
        <v>0</v>
      </c>
      <c r="D651" s="167">
        <f t="shared" ref="D651" si="1438">SUM(D652:D658)</f>
        <v>0</v>
      </c>
      <c r="E651" s="167">
        <f t="shared" ref="E651" si="1439">SUM(E652:E658)</f>
        <v>0</v>
      </c>
      <c r="F651" s="167">
        <f t="shared" ref="F651" si="1440">SUM(F652:F658)</f>
        <v>0</v>
      </c>
      <c r="G651" s="167">
        <f t="shared" ref="G651" si="1441">SUM(G652:G658)</f>
        <v>0</v>
      </c>
      <c r="H651" s="167">
        <f t="shared" ref="H651" si="1442">SUM(H652:H658)</f>
        <v>0</v>
      </c>
      <c r="I651" s="167">
        <f t="shared" ref="I651" si="1443">SUM(I652:I658)</f>
        <v>0</v>
      </c>
      <c r="J651" s="167">
        <f t="shared" ref="J651" si="1444">SUM(J652:J658)</f>
        <v>0</v>
      </c>
      <c r="K651" s="167">
        <f t="shared" ref="K651" si="1445">SUM(K652:K658)</f>
        <v>0</v>
      </c>
      <c r="L651" s="167">
        <f t="shared" ref="L651" si="1446">SUM(L652:L658)</f>
        <v>0</v>
      </c>
      <c r="M651" s="167">
        <f t="shared" ref="M651" si="1447">SUM(M652:M658)</f>
        <v>0</v>
      </c>
      <c r="N651" s="167">
        <f t="shared" ref="N651" si="1448">SUM(N652:N658)</f>
        <v>0</v>
      </c>
      <c r="O651" s="167">
        <f t="shared" ref="O651" si="1449">SUM(O652:O658)</f>
        <v>0</v>
      </c>
      <c r="P651" s="167">
        <f t="shared" ref="P651" si="1450">SUM(P652:P658)</f>
        <v>0</v>
      </c>
      <c r="Q651" s="167">
        <f t="shared" ref="Q651" si="1451">SUM(Q652:Q658)</f>
        <v>0</v>
      </c>
      <c r="R651" s="167">
        <f t="shared" si="1419"/>
        <v>0</v>
      </c>
      <c r="S651" s="167">
        <f t="shared" ref="S651" si="1452">SUM(S652:S658)</f>
        <v>0</v>
      </c>
      <c r="T651" s="167">
        <f t="shared" ref="T651" si="1453">SUM(T652:T658)</f>
        <v>0</v>
      </c>
      <c r="U651" s="167">
        <f t="shared" ref="U651" si="1454">SUM(U652:U658)</f>
        <v>0</v>
      </c>
      <c r="V651" s="167">
        <f t="shared" ref="V651" si="1455">SUM(V652:V658)</f>
        <v>0</v>
      </c>
      <c r="W651" s="167">
        <f t="shared" ref="W651" si="1456">SUM(W652:W658)</f>
        <v>0</v>
      </c>
      <c r="X651" s="167">
        <f t="shared" ref="X651" si="1457">SUM(X652:X658)</f>
        <v>0</v>
      </c>
      <c r="Y651" s="167">
        <f t="shared" ref="Y651" si="1458">SUM(Y652:Y658)</f>
        <v>0</v>
      </c>
      <c r="Z651" s="167">
        <f t="shared" ref="Z651" si="1459">SUM(Z652:Z658)</f>
        <v>0</v>
      </c>
      <c r="AA651" s="167">
        <f t="shared" ref="AA651" si="1460">SUM(AA652:AA658)</f>
        <v>0</v>
      </c>
      <c r="AB651" s="167">
        <f t="shared" ref="AB651" si="1461">SUM(AB652:AB658)</f>
        <v>0</v>
      </c>
      <c r="AC651" s="167">
        <f t="shared" ref="AC651" si="1462">SUM(AC652:AC658)</f>
        <v>0</v>
      </c>
      <c r="AD651" s="167">
        <f t="shared" ref="AD651" si="1463">SUM(AD652:AD658)</f>
        <v>0</v>
      </c>
      <c r="AE651" s="167">
        <f t="shared" si="1431"/>
        <v>0</v>
      </c>
      <c r="AF651" s="167">
        <f>R651</f>
        <v>0</v>
      </c>
      <c r="AG651" s="167">
        <f>AE651</f>
        <v>0</v>
      </c>
      <c r="AH651" s="167">
        <f>AF651-AG651</f>
        <v>0</v>
      </c>
    </row>
    <row r="652" spans="1:34" ht="13.5" hidden="1" customHeight="1" outlineLevel="2">
      <c r="A652" s="149">
        <v>2001</v>
      </c>
      <c r="B652" s="150" t="s">
        <v>60</v>
      </c>
      <c r="C652" s="168">
        <f>R652</f>
        <v>0</v>
      </c>
      <c r="D652" s="168">
        <f>AE652</f>
        <v>0</v>
      </c>
      <c r="E652" s="168">
        <f t="shared" ref="E652:E658" si="1464">C652-D652</f>
        <v>0</v>
      </c>
      <c r="F652" s="169"/>
      <c r="G652" s="169"/>
      <c r="H652" s="169"/>
      <c r="I652" s="169"/>
      <c r="J652" s="169"/>
      <c r="K652" s="169"/>
      <c r="L652" s="169"/>
      <c r="M652" s="159"/>
      <c r="N652" s="159"/>
      <c r="O652" s="159"/>
      <c r="P652" s="159"/>
      <c r="Q652" s="159"/>
      <c r="R652" s="159">
        <f t="shared" si="1419"/>
        <v>0</v>
      </c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>
        <f t="shared" si="1431"/>
        <v>0</v>
      </c>
      <c r="AF652" s="167">
        <f t="shared" ref="AF652:AF712" si="1465">R652</f>
        <v>0</v>
      </c>
      <c r="AG652" s="167">
        <f t="shared" ref="AG652:AG712" si="1466">AE652</f>
        <v>0</v>
      </c>
      <c r="AH652" s="167">
        <f t="shared" ref="AH652:AH712" si="1467">AF652-AG652</f>
        <v>0</v>
      </c>
    </row>
    <row r="653" spans="1:34" ht="13.5" hidden="1" customHeight="1" outlineLevel="2">
      <c r="A653" s="147">
        <v>2002</v>
      </c>
      <c r="B653" s="151" t="s">
        <v>62</v>
      </c>
      <c r="C653" s="168">
        <f t="shared" ref="C653:C658" si="1468">R653</f>
        <v>0</v>
      </c>
      <c r="D653" s="168">
        <f t="shared" ref="D653:D658" si="1469">AE653</f>
        <v>0</v>
      </c>
      <c r="E653" s="168">
        <f t="shared" si="1464"/>
        <v>0</v>
      </c>
      <c r="F653" s="169"/>
      <c r="G653" s="169"/>
      <c r="H653" s="169"/>
      <c r="I653" s="169"/>
      <c r="J653" s="169"/>
      <c r="K653" s="169"/>
      <c r="L653" s="169"/>
      <c r="M653" s="159"/>
      <c r="N653" s="159"/>
      <c r="O653" s="159"/>
      <c r="P653" s="159"/>
      <c r="Q653" s="159"/>
      <c r="R653" s="159">
        <f t="shared" si="1419"/>
        <v>0</v>
      </c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>
        <f t="shared" si="1431"/>
        <v>0</v>
      </c>
      <c r="AF653" s="167">
        <f t="shared" si="1465"/>
        <v>0</v>
      </c>
      <c r="AG653" s="167">
        <f t="shared" si="1466"/>
        <v>0</v>
      </c>
      <c r="AH653" s="167">
        <f t="shared" si="1467"/>
        <v>0</v>
      </c>
    </row>
    <row r="654" spans="1:34" ht="13.5" hidden="1" customHeight="1" outlineLevel="2">
      <c r="A654" s="147">
        <v>2003</v>
      </c>
      <c r="B654" s="148" t="s">
        <v>64</v>
      </c>
      <c r="C654" s="168">
        <f t="shared" si="1468"/>
        <v>0</v>
      </c>
      <c r="D654" s="168">
        <f t="shared" si="1469"/>
        <v>0</v>
      </c>
      <c r="E654" s="168">
        <f t="shared" si="1464"/>
        <v>0</v>
      </c>
      <c r="F654" s="169"/>
      <c r="G654" s="169"/>
      <c r="H654" s="169"/>
      <c r="I654" s="169"/>
      <c r="J654" s="169"/>
      <c r="K654" s="169"/>
      <c r="L654" s="169"/>
      <c r="M654" s="159"/>
      <c r="N654" s="159"/>
      <c r="O654" s="159"/>
      <c r="P654" s="159"/>
      <c r="Q654" s="159"/>
      <c r="R654" s="159">
        <f t="shared" si="1419"/>
        <v>0</v>
      </c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>
        <f t="shared" si="1431"/>
        <v>0</v>
      </c>
      <c r="AF654" s="167">
        <f t="shared" si="1465"/>
        <v>0</v>
      </c>
      <c r="AG654" s="167">
        <f t="shared" si="1466"/>
        <v>0</v>
      </c>
      <c r="AH654" s="167">
        <f t="shared" si="1467"/>
        <v>0</v>
      </c>
    </row>
    <row r="655" spans="1:34" ht="13.5" hidden="1" customHeight="1" outlineLevel="2">
      <c r="A655" s="147">
        <v>2004</v>
      </c>
      <c r="B655" s="148" t="s">
        <v>66</v>
      </c>
      <c r="C655" s="168">
        <f t="shared" si="1468"/>
        <v>0</v>
      </c>
      <c r="D655" s="168">
        <f t="shared" si="1469"/>
        <v>0</v>
      </c>
      <c r="E655" s="168">
        <f t="shared" si="1464"/>
        <v>0</v>
      </c>
      <c r="F655" s="169"/>
      <c r="G655" s="169"/>
      <c r="H655" s="169"/>
      <c r="I655" s="169"/>
      <c r="J655" s="169"/>
      <c r="K655" s="169"/>
      <c r="L655" s="169"/>
      <c r="M655" s="159"/>
      <c r="N655" s="159"/>
      <c r="O655" s="159"/>
      <c r="P655" s="159"/>
      <c r="Q655" s="159"/>
      <c r="R655" s="159">
        <f t="shared" si="1419"/>
        <v>0</v>
      </c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>
        <f t="shared" si="1431"/>
        <v>0</v>
      </c>
      <c r="AF655" s="167">
        <f t="shared" si="1465"/>
        <v>0</v>
      </c>
      <c r="AG655" s="167">
        <f t="shared" si="1466"/>
        <v>0</v>
      </c>
      <c r="AH655" s="167">
        <f t="shared" si="1467"/>
        <v>0</v>
      </c>
    </row>
    <row r="656" spans="1:34" ht="13.5" hidden="1" customHeight="1" outlineLevel="2">
      <c r="A656" s="147">
        <v>2005</v>
      </c>
      <c r="B656" s="148" t="s">
        <v>68</v>
      </c>
      <c r="C656" s="168">
        <f t="shared" si="1468"/>
        <v>0</v>
      </c>
      <c r="D656" s="168">
        <f t="shared" si="1469"/>
        <v>0</v>
      </c>
      <c r="E656" s="168">
        <f t="shared" si="1464"/>
        <v>0</v>
      </c>
      <c r="F656" s="169"/>
      <c r="G656" s="169"/>
      <c r="H656" s="169"/>
      <c r="I656" s="169"/>
      <c r="J656" s="169"/>
      <c r="K656" s="169"/>
      <c r="L656" s="169"/>
      <c r="M656" s="159"/>
      <c r="N656" s="159"/>
      <c r="O656" s="159"/>
      <c r="P656" s="159"/>
      <c r="Q656" s="159"/>
      <c r="R656" s="159">
        <f t="shared" si="1419"/>
        <v>0</v>
      </c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>
        <f t="shared" si="1431"/>
        <v>0</v>
      </c>
      <c r="AF656" s="167">
        <f t="shared" si="1465"/>
        <v>0</v>
      </c>
      <c r="AG656" s="167">
        <f t="shared" si="1466"/>
        <v>0</v>
      </c>
      <c r="AH656" s="167">
        <f t="shared" si="1467"/>
        <v>0</v>
      </c>
    </row>
    <row r="657" spans="1:34" ht="13.5" hidden="1" customHeight="1" outlineLevel="2">
      <c r="A657" s="147">
        <v>2006</v>
      </c>
      <c r="B657" s="148" t="s">
        <v>70</v>
      </c>
      <c r="C657" s="168">
        <f t="shared" si="1468"/>
        <v>0</v>
      </c>
      <c r="D657" s="168">
        <f t="shared" si="1469"/>
        <v>0</v>
      </c>
      <c r="E657" s="168">
        <f t="shared" si="1464"/>
        <v>0</v>
      </c>
      <c r="F657" s="169"/>
      <c r="G657" s="169"/>
      <c r="H657" s="169"/>
      <c r="I657" s="169"/>
      <c r="J657" s="169"/>
      <c r="K657" s="169"/>
      <c r="L657" s="169"/>
      <c r="M657" s="159"/>
      <c r="N657" s="159"/>
      <c r="O657" s="159"/>
      <c r="P657" s="159"/>
      <c r="Q657" s="159"/>
      <c r="R657" s="159">
        <f t="shared" si="1419"/>
        <v>0</v>
      </c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>
        <f t="shared" si="1431"/>
        <v>0</v>
      </c>
      <c r="AF657" s="167">
        <f t="shared" si="1465"/>
        <v>0</v>
      </c>
      <c r="AG657" s="167">
        <f t="shared" si="1466"/>
        <v>0</v>
      </c>
      <c r="AH657" s="167">
        <f t="shared" si="1467"/>
        <v>0</v>
      </c>
    </row>
    <row r="658" spans="1:34" ht="13.5" hidden="1" customHeight="1" outlineLevel="2">
      <c r="A658" s="147">
        <v>2007</v>
      </c>
      <c r="B658" s="148" t="s">
        <v>72</v>
      </c>
      <c r="C658" s="168">
        <f t="shared" si="1468"/>
        <v>0</v>
      </c>
      <c r="D658" s="168">
        <f t="shared" si="1469"/>
        <v>0</v>
      </c>
      <c r="E658" s="168">
        <f t="shared" si="1464"/>
        <v>0</v>
      </c>
      <c r="F658" s="169"/>
      <c r="G658" s="169"/>
      <c r="H658" s="169"/>
      <c r="I658" s="169"/>
      <c r="J658" s="169"/>
      <c r="K658" s="169"/>
      <c r="L658" s="169"/>
      <c r="M658" s="159"/>
      <c r="N658" s="159"/>
      <c r="O658" s="159"/>
      <c r="P658" s="159"/>
      <c r="Q658" s="159"/>
      <c r="R658" s="159">
        <f t="shared" si="1419"/>
        <v>0</v>
      </c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>
        <f t="shared" si="1431"/>
        <v>0</v>
      </c>
      <c r="AF658" s="167">
        <f t="shared" si="1465"/>
        <v>0</v>
      </c>
      <c r="AG658" s="167">
        <f t="shared" si="1466"/>
        <v>0</v>
      </c>
      <c r="AH658" s="167">
        <f t="shared" si="1467"/>
        <v>0</v>
      </c>
    </row>
    <row r="659" spans="1:34" ht="13.5" hidden="1" customHeight="1" outlineLevel="1">
      <c r="A659" s="165">
        <v>3000</v>
      </c>
      <c r="B659" s="166" t="s">
        <v>357</v>
      </c>
      <c r="C659" s="167">
        <f>SUM(C660:C674)</f>
        <v>0</v>
      </c>
      <c r="D659" s="167">
        <f t="shared" ref="D659" si="1470">SUM(D660:D674)</f>
        <v>0</v>
      </c>
      <c r="E659" s="167">
        <f t="shared" ref="E659" si="1471">SUM(E660:E674)</f>
        <v>0</v>
      </c>
      <c r="F659" s="167">
        <f t="shared" ref="F659" si="1472">SUM(F660:F674)</f>
        <v>0</v>
      </c>
      <c r="G659" s="167">
        <f t="shared" ref="G659" si="1473">SUM(G660:G674)</f>
        <v>0</v>
      </c>
      <c r="H659" s="167">
        <f t="shared" ref="H659" si="1474">SUM(H660:H674)</f>
        <v>0</v>
      </c>
      <c r="I659" s="167">
        <f t="shared" ref="I659" si="1475">SUM(I660:I674)</f>
        <v>0</v>
      </c>
      <c r="J659" s="167">
        <f t="shared" ref="J659" si="1476">SUM(J660:J674)</f>
        <v>0</v>
      </c>
      <c r="K659" s="167">
        <f t="shared" ref="K659" si="1477">SUM(K660:K674)</f>
        <v>0</v>
      </c>
      <c r="L659" s="167">
        <f t="shared" ref="L659" si="1478">SUM(L660:L674)</f>
        <v>0</v>
      </c>
      <c r="M659" s="167">
        <f t="shared" ref="M659" si="1479">SUM(M660:M674)</f>
        <v>0</v>
      </c>
      <c r="N659" s="167">
        <f t="shared" ref="N659" si="1480">SUM(N660:N674)</f>
        <v>0</v>
      </c>
      <c r="O659" s="167">
        <f t="shared" ref="O659" si="1481">SUM(O660:O674)</f>
        <v>0</v>
      </c>
      <c r="P659" s="167">
        <f t="shared" ref="P659" si="1482">SUM(P660:P674)</f>
        <v>0</v>
      </c>
      <c r="Q659" s="167">
        <f t="shared" ref="Q659" si="1483">SUM(Q660:Q674)</f>
        <v>0</v>
      </c>
      <c r="R659" s="167">
        <f t="shared" ref="R659" si="1484">SUM(R660:R674)</f>
        <v>0</v>
      </c>
      <c r="S659" s="167">
        <f t="shared" ref="S659" si="1485">SUM(S660:S674)</f>
        <v>0</v>
      </c>
      <c r="T659" s="167">
        <f t="shared" ref="T659" si="1486">SUM(T660:T674)</f>
        <v>0</v>
      </c>
      <c r="U659" s="167">
        <f t="shared" ref="U659" si="1487">SUM(U660:U674)</f>
        <v>0</v>
      </c>
      <c r="V659" s="167">
        <f t="shared" ref="V659" si="1488">SUM(V660:V674)</f>
        <v>0</v>
      </c>
      <c r="W659" s="167">
        <f t="shared" ref="W659" si="1489">SUM(W660:W674)</f>
        <v>0</v>
      </c>
      <c r="X659" s="167">
        <f t="shared" ref="X659" si="1490">SUM(X660:X674)</f>
        <v>0</v>
      </c>
      <c r="Y659" s="167">
        <f t="shared" ref="Y659" si="1491">SUM(Y660:Y674)</f>
        <v>0</v>
      </c>
      <c r="Z659" s="167">
        <f t="shared" ref="Z659" si="1492">SUM(Z660:Z674)</f>
        <v>0</v>
      </c>
      <c r="AA659" s="167">
        <f t="shared" ref="AA659" si="1493">SUM(AA660:AA674)</f>
        <v>0</v>
      </c>
      <c r="AB659" s="167">
        <f t="shared" ref="AB659" si="1494">SUM(AB660:AB674)</f>
        <v>0</v>
      </c>
      <c r="AC659" s="167">
        <f t="shared" ref="AC659" si="1495">SUM(AC660:AC674)</f>
        <v>0</v>
      </c>
      <c r="AD659" s="167">
        <f t="shared" ref="AD659" si="1496">SUM(AD660:AD674)</f>
        <v>0</v>
      </c>
      <c r="AE659" s="167">
        <f t="shared" ref="AE659" si="1497">SUM(AE660:AE674)</f>
        <v>0</v>
      </c>
      <c r="AF659" s="167">
        <f t="shared" si="1465"/>
        <v>0</v>
      </c>
      <c r="AG659" s="167">
        <f t="shared" si="1466"/>
        <v>0</v>
      </c>
      <c r="AH659" s="167">
        <f t="shared" si="1467"/>
        <v>0</v>
      </c>
    </row>
    <row r="660" spans="1:34" ht="13.5" hidden="1" customHeight="1" outlineLevel="2">
      <c r="A660" s="149">
        <v>3002</v>
      </c>
      <c r="B660" s="150" t="s">
        <v>74</v>
      </c>
      <c r="C660" s="168">
        <f t="shared" ref="C660:C674" si="1498">R660</f>
        <v>0</v>
      </c>
      <c r="D660" s="168">
        <f t="shared" ref="D660:D674" si="1499">AE660</f>
        <v>0</v>
      </c>
      <c r="E660" s="168">
        <f t="shared" ref="E660:E674" si="1500">C660-D660</f>
        <v>0</v>
      </c>
      <c r="F660" s="169"/>
      <c r="G660" s="169"/>
      <c r="H660" s="169"/>
      <c r="I660" s="169"/>
      <c r="J660" s="169"/>
      <c r="K660" s="169"/>
      <c r="L660" s="169"/>
      <c r="M660" s="159"/>
      <c r="N660" s="159"/>
      <c r="O660" s="159"/>
      <c r="P660" s="159"/>
      <c r="Q660" s="159"/>
      <c r="R660" s="159">
        <f t="shared" ref="R660:R674" si="1501">SUM(F660:Q660)</f>
        <v>0</v>
      </c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>
        <f t="shared" ref="AE660:AE674" si="1502">SUM(S660:AD660)</f>
        <v>0</v>
      </c>
      <c r="AF660" s="167">
        <f t="shared" si="1465"/>
        <v>0</v>
      </c>
      <c r="AG660" s="167">
        <f t="shared" si="1466"/>
        <v>0</v>
      </c>
      <c r="AH660" s="167">
        <f t="shared" si="1467"/>
        <v>0</v>
      </c>
    </row>
    <row r="661" spans="1:34" ht="13.5" hidden="1" customHeight="1" outlineLevel="2">
      <c r="A661" s="149">
        <v>3003</v>
      </c>
      <c r="B661" s="150" t="s">
        <v>76</v>
      </c>
      <c r="C661" s="168">
        <f t="shared" si="1498"/>
        <v>0</v>
      </c>
      <c r="D661" s="168">
        <f t="shared" si="1499"/>
        <v>0</v>
      </c>
      <c r="E661" s="168">
        <f t="shared" si="1500"/>
        <v>0</v>
      </c>
      <c r="F661" s="169"/>
      <c r="G661" s="169"/>
      <c r="H661" s="169"/>
      <c r="I661" s="169"/>
      <c r="J661" s="169"/>
      <c r="K661" s="169"/>
      <c r="L661" s="169"/>
      <c r="M661" s="159"/>
      <c r="N661" s="159"/>
      <c r="O661" s="159"/>
      <c r="P661" s="159"/>
      <c r="Q661" s="159"/>
      <c r="R661" s="159">
        <f t="shared" si="1501"/>
        <v>0</v>
      </c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>
        <f t="shared" si="1502"/>
        <v>0</v>
      </c>
      <c r="AF661" s="167">
        <f t="shared" si="1465"/>
        <v>0</v>
      </c>
      <c r="AG661" s="167">
        <f t="shared" si="1466"/>
        <v>0</v>
      </c>
      <c r="AH661" s="167">
        <f t="shared" si="1467"/>
        <v>0</v>
      </c>
    </row>
    <row r="662" spans="1:34" ht="13.5" hidden="1" customHeight="1" outlineLevel="2">
      <c r="A662" s="149">
        <v>3004</v>
      </c>
      <c r="B662" s="150" t="s">
        <v>78</v>
      </c>
      <c r="C662" s="168">
        <f t="shared" si="1498"/>
        <v>0</v>
      </c>
      <c r="D662" s="168">
        <f t="shared" si="1499"/>
        <v>0</v>
      </c>
      <c r="E662" s="168">
        <f t="shared" si="1500"/>
        <v>0</v>
      </c>
      <c r="F662" s="169"/>
      <c r="G662" s="169"/>
      <c r="H662" s="169"/>
      <c r="I662" s="169"/>
      <c r="J662" s="169"/>
      <c r="K662" s="169"/>
      <c r="L662" s="169"/>
      <c r="M662" s="159"/>
      <c r="N662" s="159"/>
      <c r="O662" s="159"/>
      <c r="P662" s="159"/>
      <c r="Q662" s="159"/>
      <c r="R662" s="159">
        <f t="shared" si="1501"/>
        <v>0</v>
      </c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>
        <f t="shared" si="1502"/>
        <v>0</v>
      </c>
      <c r="AF662" s="167">
        <f t="shared" si="1465"/>
        <v>0</v>
      </c>
      <c r="AG662" s="167">
        <f t="shared" si="1466"/>
        <v>0</v>
      </c>
      <c r="AH662" s="167">
        <f t="shared" si="1467"/>
        <v>0</v>
      </c>
    </row>
    <row r="663" spans="1:34" ht="13.5" hidden="1" customHeight="1" outlineLevel="2">
      <c r="A663" s="147">
        <v>3005</v>
      </c>
      <c r="B663" s="148" t="s">
        <v>80</v>
      </c>
      <c r="C663" s="168">
        <f t="shared" si="1498"/>
        <v>0</v>
      </c>
      <c r="D663" s="168">
        <f t="shared" si="1499"/>
        <v>0</v>
      </c>
      <c r="E663" s="168">
        <f t="shared" si="1500"/>
        <v>0</v>
      </c>
      <c r="F663" s="169"/>
      <c r="G663" s="169"/>
      <c r="H663" s="169"/>
      <c r="I663" s="169"/>
      <c r="J663" s="169"/>
      <c r="K663" s="169"/>
      <c r="L663" s="169"/>
      <c r="M663" s="159"/>
      <c r="N663" s="159"/>
      <c r="O663" s="159"/>
      <c r="P663" s="159"/>
      <c r="Q663" s="159"/>
      <c r="R663" s="159">
        <f t="shared" si="1501"/>
        <v>0</v>
      </c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>
        <f t="shared" si="1502"/>
        <v>0</v>
      </c>
      <c r="AF663" s="167">
        <f t="shared" si="1465"/>
        <v>0</v>
      </c>
      <c r="AG663" s="167">
        <f t="shared" si="1466"/>
        <v>0</v>
      </c>
      <c r="AH663" s="167">
        <f t="shared" si="1467"/>
        <v>0</v>
      </c>
    </row>
    <row r="664" spans="1:34" ht="13.5" hidden="1" customHeight="1" outlineLevel="2">
      <c r="A664" s="147">
        <v>3006</v>
      </c>
      <c r="B664" s="148" t="s">
        <v>81</v>
      </c>
      <c r="C664" s="168">
        <f t="shared" si="1498"/>
        <v>0</v>
      </c>
      <c r="D664" s="168">
        <f t="shared" si="1499"/>
        <v>0</v>
      </c>
      <c r="E664" s="168">
        <f t="shared" si="1500"/>
        <v>0</v>
      </c>
      <c r="F664" s="169"/>
      <c r="G664" s="169"/>
      <c r="H664" s="169"/>
      <c r="I664" s="169"/>
      <c r="J664" s="169"/>
      <c r="K664" s="169"/>
      <c r="L664" s="169"/>
      <c r="M664" s="159"/>
      <c r="N664" s="159"/>
      <c r="O664" s="159"/>
      <c r="P664" s="159"/>
      <c r="Q664" s="159"/>
      <c r="R664" s="159">
        <f t="shared" si="1501"/>
        <v>0</v>
      </c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>
        <f t="shared" si="1502"/>
        <v>0</v>
      </c>
      <c r="AF664" s="167">
        <f t="shared" si="1465"/>
        <v>0</v>
      </c>
      <c r="AG664" s="167">
        <f t="shared" si="1466"/>
        <v>0</v>
      </c>
      <c r="AH664" s="167">
        <f t="shared" si="1467"/>
        <v>0</v>
      </c>
    </row>
    <row r="665" spans="1:34" ht="13.5" hidden="1" customHeight="1" outlineLevel="2">
      <c r="A665" s="147">
        <v>3010</v>
      </c>
      <c r="B665" s="148" t="s">
        <v>83</v>
      </c>
      <c r="C665" s="168">
        <f t="shared" si="1498"/>
        <v>0</v>
      </c>
      <c r="D665" s="168">
        <f t="shared" si="1499"/>
        <v>0</v>
      </c>
      <c r="E665" s="168">
        <f t="shared" si="1500"/>
        <v>0</v>
      </c>
      <c r="F665" s="169"/>
      <c r="G665" s="169"/>
      <c r="H665" s="169"/>
      <c r="I665" s="169"/>
      <c r="J665" s="169"/>
      <c r="K665" s="169"/>
      <c r="L665" s="169"/>
      <c r="M665" s="159"/>
      <c r="N665" s="159"/>
      <c r="O665" s="159"/>
      <c r="P665" s="159"/>
      <c r="Q665" s="159"/>
      <c r="R665" s="159">
        <f t="shared" si="1501"/>
        <v>0</v>
      </c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>
        <f t="shared" si="1502"/>
        <v>0</v>
      </c>
      <c r="AF665" s="167">
        <f t="shared" si="1465"/>
        <v>0</v>
      </c>
      <c r="AG665" s="167">
        <f t="shared" si="1466"/>
        <v>0</v>
      </c>
      <c r="AH665" s="167">
        <f t="shared" si="1467"/>
        <v>0</v>
      </c>
    </row>
    <row r="666" spans="1:34" ht="13.5" hidden="1" customHeight="1" outlineLevel="2">
      <c r="A666" s="147">
        <v>3012</v>
      </c>
      <c r="B666" s="148" t="s">
        <v>84</v>
      </c>
      <c r="C666" s="168">
        <f t="shared" si="1498"/>
        <v>0</v>
      </c>
      <c r="D666" s="168">
        <f t="shared" si="1499"/>
        <v>0</v>
      </c>
      <c r="E666" s="168">
        <f t="shared" si="1500"/>
        <v>0</v>
      </c>
      <c r="F666" s="169"/>
      <c r="G666" s="169"/>
      <c r="H666" s="169"/>
      <c r="I666" s="169"/>
      <c r="J666" s="169"/>
      <c r="K666" s="169"/>
      <c r="L666" s="169"/>
      <c r="M666" s="159"/>
      <c r="N666" s="159"/>
      <c r="O666" s="159"/>
      <c r="P666" s="159"/>
      <c r="Q666" s="159"/>
      <c r="R666" s="159">
        <f t="shared" si="1501"/>
        <v>0</v>
      </c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>
        <f t="shared" si="1502"/>
        <v>0</v>
      </c>
      <c r="AF666" s="167">
        <f t="shared" si="1465"/>
        <v>0</v>
      </c>
      <c r="AG666" s="167">
        <f t="shared" si="1466"/>
        <v>0</v>
      </c>
      <c r="AH666" s="167">
        <f t="shared" si="1467"/>
        <v>0</v>
      </c>
    </row>
    <row r="667" spans="1:34" ht="13.5" hidden="1" customHeight="1" outlineLevel="2">
      <c r="A667" s="147">
        <v>3013</v>
      </c>
      <c r="B667" s="148" t="s">
        <v>85</v>
      </c>
      <c r="C667" s="168">
        <f t="shared" si="1498"/>
        <v>0</v>
      </c>
      <c r="D667" s="168">
        <f t="shared" si="1499"/>
        <v>0</v>
      </c>
      <c r="E667" s="168">
        <f t="shared" si="1500"/>
        <v>0</v>
      </c>
      <c r="F667" s="169"/>
      <c r="G667" s="169"/>
      <c r="H667" s="169"/>
      <c r="I667" s="169"/>
      <c r="J667" s="169"/>
      <c r="K667" s="169"/>
      <c r="L667" s="169"/>
      <c r="M667" s="159"/>
      <c r="N667" s="159"/>
      <c r="O667" s="159"/>
      <c r="P667" s="159"/>
      <c r="Q667" s="159"/>
      <c r="R667" s="159">
        <f t="shared" si="1501"/>
        <v>0</v>
      </c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>
        <f t="shared" si="1502"/>
        <v>0</v>
      </c>
      <c r="AF667" s="167">
        <f t="shared" si="1465"/>
        <v>0</v>
      </c>
      <c r="AG667" s="167">
        <f t="shared" si="1466"/>
        <v>0</v>
      </c>
      <c r="AH667" s="167">
        <f t="shared" si="1467"/>
        <v>0</v>
      </c>
    </row>
    <row r="668" spans="1:34" ht="13.5" hidden="1" customHeight="1" outlineLevel="2">
      <c r="A668" s="149">
        <v>3015</v>
      </c>
      <c r="B668" s="150" t="s">
        <v>86</v>
      </c>
      <c r="C668" s="168">
        <f t="shared" si="1498"/>
        <v>0</v>
      </c>
      <c r="D668" s="168">
        <f t="shared" si="1499"/>
        <v>0</v>
      </c>
      <c r="E668" s="168">
        <f t="shared" si="1500"/>
        <v>0</v>
      </c>
      <c r="F668" s="169"/>
      <c r="G668" s="169"/>
      <c r="H668" s="169"/>
      <c r="I668" s="169"/>
      <c r="J668" s="169"/>
      <c r="K668" s="169"/>
      <c r="L668" s="169"/>
      <c r="M668" s="159"/>
      <c r="N668" s="159"/>
      <c r="O668" s="159"/>
      <c r="P668" s="159"/>
      <c r="Q668" s="159"/>
      <c r="R668" s="159">
        <f t="shared" si="1501"/>
        <v>0</v>
      </c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>
        <f t="shared" si="1502"/>
        <v>0</v>
      </c>
      <c r="AF668" s="167">
        <f t="shared" si="1465"/>
        <v>0</v>
      </c>
      <c r="AG668" s="167">
        <f t="shared" si="1466"/>
        <v>0</v>
      </c>
      <c r="AH668" s="167">
        <f t="shared" si="1467"/>
        <v>0</v>
      </c>
    </row>
    <row r="669" spans="1:34" ht="13.5" hidden="1" customHeight="1" outlineLevel="2">
      <c r="A669" s="147">
        <v>3016</v>
      </c>
      <c r="B669" s="148" t="s">
        <v>88</v>
      </c>
      <c r="C669" s="168">
        <f t="shared" si="1498"/>
        <v>0</v>
      </c>
      <c r="D669" s="168">
        <f t="shared" si="1499"/>
        <v>0</v>
      </c>
      <c r="E669" s="168">
        <f t="shared" si="1500"/>
        <v>0</v>
      </c>
      <c r="F669" s="169"/>
      <c r="G669" s="169"/>
      <c r="H669" s="169"/>
      <c r="I669" s="169"/>
      <c r="J669" s="169"/>
      <c r="K669" s="169"/>
      <c r="L669" s="169"/>
      <c r="M669" s="159"/>
      <c r="N669" s="159"/>
      <c r="O669" s="159"/>
      <c r="P669" s="159"/>
      <c r="Q669" s="159"/>
      <c r="R669" s="159">
        <f t="shared" si="1501"/>
        <v>0</v>
      </c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>
        <f t="shared" si="1502"/>
        <v>0</v>
      </c>
      <c r="AF669" s="167">
        <f t="shared" si="1465"/>
        <v>0</v>
      </c>
      <c r="AG669" s="167">
        <f t="shared" si="1466"/>
        <v>0</v>
      </c>
      <c r="AH669" s="167">
        <f t="shared" si="1467"/>
        <v>0</v>
      </c>
    </row>
    <row r="670" spans="1:34" ht="13.5" hidden="1" customHeight="1" outlineLevel="2">
      <c r="A670" s="149">
        <v>3018</v>
      </c>
      <c r="B670" s="150" t="s">
        <v>89</v>
      </c>
      <c r="C670" s="168">
        <f t="shared" si="1498"/>
        <v>0</v>
      </c>
      <c r="D670" s="168">
        <f t="shared" si="1499"/>
        <v>0</v>
      </c>
      <c r="E670" s="168">
        <f t="shared" si="1500"/>
        <v>0</v>
      </c>
      <c r="F670" s="169"/>
      <c r="G670" s="169"/>
      <c r="H670" s="169"/>
      <c r="I670" s="169"/>
      <c r="J670" s="169"/>
      <c r="K670" s="169"/>
      <c r="L670" s="169"/>
      <c r="M670" s="159"/>
      <c r="N670" s="159"/>
      <c r="O670" s="159"/>
      <c r="P670" s="159"/>
      <c r="Q670" s="159"/>
      <c r="R670" s="159">
        <f t="shared" si="1501"/>
        <v>0</v>
      </c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>
        <f t="shared" si="1502"/>
        <v>0</v>
      </c>
      <c r="AF670" s="167">
        <f t="shared" si="1465"/>
        <v>0</v>
      </c>
      <c r="AG670" s="167">
        <f t="shared" si="1466"/>
        <v>0</v>
      </c>
      <c r="AH670" s="167">
        <f t="shared" si="1467"/>
        <v>0</v>
      </c>
    </row>
    <row r="671" spans="1:34" ht="13.5" hidden="1" customHeight="1" outlineLevel="2">
      <c r="A671" s="149">
        <v>3019</v>
      </c>
      <c r="B671" s="150" t="s">
        <v>91</v>
      </c>
      <c r="C671" s="168">
        <f t="shared" si="1498"/>
        <v>0</v>
      </c>
      <c r="D671" s="168">
        <f t="shared" si="1499"/>
        <v>0</v>
      </c>
      <c r="E671" s="168">
        <f t="shared" si="1500"/>
        <v>0</v>
      </c>
      <c r="F671" s="169"/>
      <c r="G671" s="169"/>
      <c r="H671" s="169"/>
      <c r="I671" s="169"/>
      <c r="J671" s="169"/>
      <c r="K671" s="169"/>
      <c r="L671" s="169"/>
      <c r="M671" s="159"/>
      <c r="N671" s="159"/>
      <c r="O671" s="159"/>
      <c r="P671" s="159"/>
      <c r="Q671" s="159"/>
      <c r="R671" s="159">
        <f t="shared" si="1501"/>
        <v>0</v>
      </c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>
        <f t="shared" si="1502"/>
        <v>0</v>
      </c>
      <c r="AF671" s="167">
        <f t="shared" si="1465"/>
        <v>0</v>
      </c>
      <c r="AG671" s="167">
        <f t="shared" si="1466"/>
        <v>0</v>
      </c>
      <c r="AH671" s="167">
        <f t="shared" si="1467"/>
        <v>0</v>
      </c>
    </row>
    <row r="672" spans="1:34" ht="13.5" hidden="1" customHeight="1" outlineLevel="2">
      <c r="A672" s="149">
        <v>3020</v>
      </c>
      <c r="B672" s="150" t="s">
        <v>93</v>
      </c>
      <c r="C672" s="168">
        <f t="shared" si="1498"/>
        <v>0</v>
      </c>
      <c r="D672" s="168">
        <f t="shared" si="1499"/>
        <v>0</v>
      </c>
      <c r="E672" s="168">
        <f t="shared" si="1500"/>
        <v>0</v>
      </c>
      <c r="F672" s="169"/>
      <c r="G672" s="169"/>
      <c r="H672" s="169"/>
      <c r="I672" s="169"/>
      <c r="J672" s="169"/>
      <c r="K672" s="169"/>
      <c r="L672" s="169"/>
      <c r="M672" s="159"/>
      <c r="N672" s="159"/>
      <c r="O672" s="159"/>
      <c r="P672" s="159"/>
      <c r="Q672" s="159"/>
      <c r="R672" s="159">
        <f t="shared" si="1501"/>
        <v>0</v>
      </c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>
        <f t="shared" si="1502"/>
        <v>0</v>
      </c>
      <c r="AF672" s="167">
        <f t="shared" si="1465"/>
        <v>0</v>
      </c>
      <c r="AG672" s="167">
        <f t="shared" si="1466"/>
        <v>0</v>
      </c>
      <c r="AH672" s="167">
        <f t="shared" si="1467"/>
        <v>0</v>
      </c>
    </row>
    <row r="673" spans="1:34" ht="13.5" hidden="1" customHeight="1" outlineLevel="2">
      <c r="A673" s="149">
        <v>3022</v>
      </c>
      <c r="B673" s="150" t="s">
        <v>95</v>
      </c>
      <c r="C673" s="168">
        <f t="shared" si="1498"/>
        <v>0</v>
      </c>
      <c r="D673" s="168">
        <f t="shared" si="1499"/>
        <v>0</v>
      </c>
      <c r="E673" s="168">
        <f t="shared" si="1500"/>
        <v>0</v>
      </c>
      <c r="F673" s="169"/>
      <c r="G673" s="169"/>
      <c r="H673" s="169"/>
      <c r="I673" s="169"/>
      <c r="J673" s="169"/>
      <c r="K673" s="169"/>
      <c r="L673" s="169"/>
      <c r="M673" s="159"/>
      <c r="N673" s="159"/>
      <c r="O673" s="159"/>
      <c r="P673" s="159"/>
      <c r="Q673" s="159"/>
      <c r="R673" s="159">
        <f t="shared" si="1501"/>
        <v>0</v>
      </c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>
        <f t="shared" si="1502"/>
        <v>0</v>
      </c>
      <c r="AF673" s="167">
        <f t="shared" si="1465"/>
        <v>0</v>
      </c>
      <c r="AG673" s="167">
        <f t="shared" si="1466"/>
        <v>0</v>
      </c>
      <c r="AH673" s="167">
        <f t="shared" si="1467"/>
        <v>0</v>
      </c>
    </row>
    <row r="674" spans="1:34" ht="13.5" hidden="1" customHeight="1" outlineLevel="2">
      <c r="A674" s="152">
        <v>3023</v>
      </c>
      <c r="B674" s="153" t="s">
        <v>96</v>
      </c>
      <c r="C674" s="168">
        <f t="shared" si="1498"/>
        <v>0</v>
      </c>
      <c r="D674" s="168">
        <f t="shared" si="1499"/>
        <v>0</v>
      </c>
      <c r="E674" s="168">
        <f t="shared" si="1500"/>
        <v>0</v>
      </c>
      <c r="F674" s="169"/>
      <c r="G674" s="169"/>
      <c r="H674" s="169"/>
      <c r="I674" s="169"/>
      <c r="J674" s="169"/>
      <c r="K674" s="169"/>
      <c r="L674" s="169"/>
      <c r="M674" s="159"/>
      <c r="N674" s="159"/>
      <c r="O674" s="159"/>
      <c r="P674" s="159"/>
      <c r="Q674" s="159"/>
      <c r="R674" s="159">
        <f t="shared" si="1501"/>
        <v>0</v>
      </c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>
        <f t="shared" si="1502"/>
        <v>0</v>
      </c>
      <c r="AF674" s="167">
        <f t="shared" si="1465"/>
        <v>0</v>
      </c>
      <c r="AG674" s="167">
        <f t="shared" si="1466"/>
        <v>0</v>
      </c>
      <c r="AH674" s="167">
        <f t="shared" si="1467"/>
        <v>0</v>
      </c>
    </row>
    <row r="675" spans="1:34" ht="13.5" hidden="1" customHeight="1" outlineLevel="1" collapsed="1">
      <c r="A675" s="165">
        <v>4000</v>
      </c>
      <c r="B675" s="166" t="s">
        <v>335</v>
      </c>
      <c r="C675" s="167">
        <f>SUM(C676:C689)</f>
        <v>0</v>
      </c>
      <c r="D675" s="167">
        <f t="shared" ref="D675" si="1503">SUM(D676:D689)</f>
        <v>0</v>
      </c>
      <c r="E675" s="167">
        <f t="shared" ref="E675" si="1504">SUM(E676:E689)</f>
        <v>0</v>
      </c>
      <c r="F675" s="167">
        <f t="shared" ref="F675" si="1505">SUM(F676:F689)</f>
        <v>0</v>
      </c>
      <c r="G675" s="167">
        <f t="shared" ref="G675" si="1506">SUM(G676:G689)</f>
        <v>0</v>
      </c>
      <c r="H675" s="167">
        <f t="shared" ref="H675" si="1507">SUM(H676:H689)</f>
        <v>0</v>
      </c>
      <c r="I675" s="167">
        <f t="shared" ref="I675" si="1508">SUM(I676:I689)</f>
        <v>0</v>
      </c>
      <c r="J675" s="167">
        <f t="shared" ref="J675" si="1509">SUM(J676:J689)</f>
        <v>0</v>
      </c>
      <c r="K675" s="167">
        <f t="shared" ref="K675" si="1510">SUM(K676:K689)</f>
        <v>0</v>
      </c>
      <c r="L675" s="167">
        <f t="shared" ref="L675" si="1511">SUM(L676:L689)</f>
        <v>0</v>
      </c>
      <c r="M675" s="167">
        <f t="shared" ref="M675" si="1512">SUM(M676:M689)</f>
        <v>0</v>
      </c>
      <c r="N675" s="167">
        <f t="shared" ref="N675" si="1513">SUM(N676:N689)</f>
        <v>0</v>
      </c>
      <c r="O675" s="167">
        <f t="shared" ref="O675" si="1514">SUM(O676:O689)</f>
        <v>0</v>
      </c>
      <c r="P675" s="167">
        <f t="shared" ref="P675" si="1515">SUM(P676:P689)</f>
        <v>0</v>
      </c>
      <c r="Q675" s="167">
        <f t="shared" ref="Q675" si="1516">SUM(Q676:Q689)</f>
        <v>0</v>
      </c>
      <c r="R675" s="167">
        <f t="shared" ref="R675" si="1517">SUM(R676:R689)</f>
        <v>0</v>
      </c>
      <c r="S675" s="167">
        <f>SUM(S676:S689)</f>
        <v>0</v>
      </c>
      <c r="T675" s="167">
        <f t="shared" ref="T675" si="1518">SUM(T676:T689)</f>
        <v>0</v>
      </c>
      <c r="U675" s="167">
        <f t="shared" ref="U675" si="1519">SUM(U676:U689)</f>
        <v>0</v>
      </c>
      <c r="V675" s="167">
        <f t="shared" ref="V675" si="1520">SUM(V676:V689)</f>
        <v>0</v>
      </c>
      <c r="W675" s="167">
        <f t="shared" ref="W675" si="1521">SUM(W676:W689)</f>
        <v>0</v>
      </c>
      <c r="X675" s="167">
        <f t="shared" ref="X675" si="1522">SUM(X676:X689)</f>
        <v>0</v>
      </c>
      <c r="Y675" s="167">
        <f t="shared" ref="Y675" si="1523">SUM(Y676:Y689)</f>
        <v>0</v>
      </c>
      <c r="Z675" s="167">
        <f t="shared" ref="Z675" si="1524">SUM(Z676:Z689)</f>
        <v>0</v>
      </c>
      <c r="AA675" s="167">
        <f t="shared" ref="AA675" si="1525">SUM(AA676:AA689)</f>
        <v>0</v>
      </c>
      <c r="AB675" s="167">
        <f t="shared" ref="AB675" si="1526">SUM(AB676:AB689)</f>
        <v>0</v>
      </c>
      <c r="AC675" s="167">
        <f t="shared" ref="AC675" si="1527">SUM(AC676:AC689)</f>
        <v>0</v>
      </c>
      <c r="AD675" s="167">
        <f t="shared" ref="AD675" si="1528">SUM(AD676:AD689)</f>
        <v>0</v>
      </c>
      <c r="AE675" s="167">
        <f t="shared" ref="AE675" si="1529">SUM(AE676:AE689)</f>
        <v>0</v>
      </c>
      <c r="AF675" s="167">
        <f t="shared" si="1465"/>
        <v>0</v>
      </c>
      <c r="AG675" s="167">
        <f t="shared" si="1466"/>
        <v>0</v>
      </c>
      <c r="AH675" s="167">
        <f t="shared" si="1467"/>
        <v>0</v>
      </c>
    </row>
    <row r="676" spans="1:34" ht="13.5" hidden="1" customHeight="1" outlineLevel="2">
      <c r="A676" s="147">
        <v>4003</v>
      </c>
      <c r="B676" s="148" t="s">
        <v>97</v>
      </c>
      <c r="C676" s="168">
        <f t="shared" ref="C676:C689" si="1530">R676</f>
        <v>0</v>
      </c>
      <c r="D676" s="168">
        <f t="shared" ref="D676:D689" si="1531">AE676</f>
        <v>0</v>
      </c>
      <c r="E676" s="168">
        <f>C676-D676</f>
        <v>0</v>
      </c>
      <c r="F676" s="169"/>
      <c r="G676" s="169"/>
      <c r="H676" s="169"/>
      <c r="I676" s="169"/>
      <c r="J676" s="169"/>
      <c r="K676" s="169"/>
      <c r="L676" s="169"/>
      <c r="M676" s="159"/>
      <c r="N676" s="159"/>
      <c r="O676" s="159"/>
      <c r="P676" s="159"/>
      <c r="Q676" s="159"/>
      <c r="R676" s="159">
        <f t="shared" ref="R676:R689" si="1532">SUM(F676:Q676)</f>
        <v>0</v>
      </c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>
        <f t="shared" ref="AE676:AE689" si="1533">SUM(S676:AD676)</f>
        <v>0</v>
      </c>
      <c r="AF676" s="167">
        <f t="shared" si="1465"/>
        <v>0</v>
      </c>
      <c r="AG676" s="167">
        <f t="shared" si="1466"/>
        <v>0</v>
      </c>
      <c r="AH676" s="167">
        <f t="shared" si="1467"/>
        <v>0</v>
      </c>
    </row>
    <row r="677" spans="1:34" ht="13.5" hidden="1" customHeight="1" outlineLevel="2">
      <c r="A677" s="147">
        <v>4004</v>
      </c>
      <c r="B677" s="148" t="s">
        <v>99</v>
      </c>
      <c r="C677" s="168">
        <f t="shared" si="1530"/>
        <v>0</v>
      </c>
      <c r="D677" s="168">
        <f t="shared" si="1531"/>
        <v>0</v>
      </c>
      <c r="E677" s="168">
        <f>C677-D677</f>
        <v>0</v>
      </c>
      <c r="F677" s="170"/>
      <c r="G677" s="170"/>
      <c r="H677" s="170"/>
      <c r="I677" s="170"/>
      <c r="J677" s="170"/>
      <c r="K677" s="170"/>
      <c r="L677" s="170"/>
      <c r="M677" s="159"/>
      <c r="N677" s="159"/>
      <c r="O677" s="159"/>
      <c r="P677" s="159"/>
      <c r="Q677" s="159"/>
      <c r="R677" s="159">
        <f t="shared" si="1532"/>
        <v>0</v>
      </c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>
        <f t="shared" si="1533"/>
        <v>0</v>
      </c>
      <c r="AF677" s="167">
        <f t="shared" si="1465"/>
        <v>0</v>
      </c>
      <c r="AG677" s="167">
        <f t="shared" si="1466"/>
        <v>0</v>
      </c>
      <c r="AH677" s="167">
        <f t="shared" si="1467"/>
        <v>0</v>
      </c>
    </row>
    <row r="678" spans="1:34" ht="13.5" hidden="1" customHeight="1" outlineLevel="2">
      <c r="A678" s="147">
        <v>4005</v>
      </c>
      <c r="B678" s="148" t="s">
        <v>101</v>
      </c>
      <c r="C678" s="168">
        <f t="shared" si="1530"/>
        <v>0</v>
      </c>
      <c r="D678" s="168">
        <f t="shared" si="1531"/>
        <v>0</v>
      </c>
      <c r="E678" s="168">
        <f t="shared" ref="E678:E682" si="1534">C678-D678</f>
        <v>0</v>
      </c>
      <c r="F678" s="170"/>
      <c r="G678" s="170"/>
      <c r="H678" s="170"/>
      <c r="I678" s="170"/>
      <c r="J678" s="170"/>
      <c r="K678" s="170"/>
      <c r="L678" s="170"/>
      <c r="M678" s="159"/>
      <c r="N678" s="159"/>
      <c r="O678" s="159"/>
      <c r="P678" s="159"/>
      <c r="Q678" s="159"/>
      <c r="R678" s="159">
        <f t="shared" si="1532"/>
        <v>0</v>
      </c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>
        <f t="shared" si="1533"/>
        <v>0</v>
      </c>
      <c r="AF678" s="167">
        <f t="shared" si="1465"/>
        <v>0</v>
      </c>
      <c r="AG678" s="167">
        <f t="shared" si="1466"/>
        <v>0</v>
      </c>
      <c r="AH678" s="167">
        <f t="shared" si="1467"/>
        <v>0</v>
      </c>
    </row>
    <row r="679" spans="1:34" ht="13.5" hidden="1" customHeight="1" outlineLevel="2">
      <c r="A679" s="147">
        <v>4006</v>
      </c>
      <c r="B679" s="148" t="s">
        <v>103</v>
      </c>
      <c r="C679" s="168">
        <f t="shared" si="1530"/>
        <v>0</v>
      </c>
      <c r="D679" s="168">
        <f t="shared" si="1531"/>
        <v>0</v>
      </c>
      <c r="E679" s="168">
        <f t="shared" si="1534"/>
        <v>0</v>
      </c>
      <c r="F679" s="169"/>
      <c r="G679" s="169"/>
      <c r="H679" s="169"/>
      <c r="I679" s="169"/>
      <c r="J679" s="169"/>
      <c r="K679" s="169"/>
      <c r="L679" s="169"/>
      <c r="M679" s="159"/>
      <c r="N679" s="159"/>
      <c r="O679" s="159"/>
      <c r="P679" s="159"/>
      <c r="Q679" s="159"/>
      <c r="R679" s="159">
        <f t="shared" si="1532"/>
        <v>0</v>
      </c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>
        <f t="shared" si="1533"/>
        <v>0</v>
      </c>
      <c r="AF679" s="167">
        <f t="shared" si="1465"/>
        <v>0</v>
      </c>
      <c r="AG679" s="167">
        <f t="shared" si="1466"/>
        <v>0</v>
      </c>
      <c r="AH679" s="167">
        <f t="shared" si="1467"/>
        <v>0</v>
      </c>
    </row>
    <row r="680" spans="1:34" ht="13.5" hidden="1" customHeight="1" outlineLevel="2">
      <c r="A680" s="147">
        <v>4007</v>
      </c>
      <c r="B680" s="148" t="s">
        <v>105</v>
      </c>
      <c r="C680" s="168">
        <f t="shared" si="1530"/>
        <v>0</v>
      </c>
      <c r="D680" s="168">
        <f t="shared" si="1531"/>
        <v>0</v>
      </c>
      <c r="E680" s="168">
        <f t="shared" si="1534"/>
        <v>0</v>
      </c>
      <c r="F680" s="169"/>
      <c r="G680" s="169"/>
      <c r="H680" s="169"/>
      <c r="I680" s="169"/>
      <c r="J680" s="169"/>
      <c r="K680" s="169"/>
      <c r="L680" s="169"/>
      <c r="M680" s="159"/>
      <c r="N680" s="159"/>
      <c r="O680" s="159"/>
      <c r="P680" s="159"/>
      <c r="Q680" s="159"/>
      <c r="R680" s="159">
        <f t="shared" si="1532"/>
        <v>0</v>
      </c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>
        <f t="shared" si="1533"/>
        <v>0</v>
      </c>
      <c r="AF680" s="167">
        <f t="shared" si="1465"/>
        <v>0</v>
      </c>
      <c r="AG680" s="167">
        <f t="shared" si="1466"/>
        <v>0</v>
      </c>
      <c r="AH680" s="167">
        <f t="shared" si="1467"/>
        <v>0</v>
      </c>
    </row>
    <row r="681" spans="1:34" ht="13.5" hidden="1" customHeight="1" outlineLevel="2">
      <c r="A681" s="147">
        <v>4008</v>
      </c>
      <c r="B681" s="148" t="s">
        <v>107</v>
      </c>
      <c r="C681" s="168">
        <f t="shared" si="1530"/>
        <v>0</v>
      </c>
      <c r="D681" s="168">
        <f t="shared" si="1531"/>
        <v>0</v>
      </c>
      <c r="E681" s="168">
        <f t="shared" si="1534"/>
        <v>0</v>
      </c>
      <c r="F681" s="169"/>
      <c r="G681" s="169"/>
      <c r="H681" s="169"/>
      <c r="I681" s="169"/>
      <c r="J681" s="169"/>
      <c r="K681" s="169"/>
      <c r="L681" s="169"/>
      <c r="M681" s="159"/>
      <c r="N681" s="159"/>
      <c r="O681" s="159"/>
      <c r="P681" s="159"/>
      <c r="Q681" s="159"/>
      <c r="R681" s="159">
        <f t="shared" si="1532"/>
        <v>0</v>
      </c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>
        <f t="shared" si="1533"/>
        <v>0</v>
      </c>
      <c r="AF681" s="167">
        <f t="shared" si="1465"/>
        <v>0</v>
      </c>
      <c r="AG681" s="167">
        <f t="shared" si="1466"/>
        <v>0</v>
      </c>
      <c r="AH681" s="167">
        <f t="shared" si="1467"/>
        <v>0</v>
      </c>
    </row>
    <row r="682" spans="1:34" ht="13.5" hidden="1" customHeight="1" outlineLevel="2">
      <c r="A682" s="147">
        <v>4009</v>
      </c>
      <c r="B682" s="148" t="s">
        <v>109</v>
      </c>
      <c r="C682" s="168">
        <f t="shared" si="1530"/>
        <v>0</v>
      </c>
      <c r="D682" s="168">
        <f t="shared" si="1531"/>
        <v>0</v>
      </c>
      <c r="E682" s="168">
        <f t="shared" si="1534"/>
        <v>0</v>
      </c>
      <c r="F682" s="169"/>
      <c r="G682" s="169"/>
      <c r="H682" s="169"/>
      <c r="I682" s="169"/>
      <c r="J682" s="169"/>
      <c r="K682" s="169"/>
      <c r="L682" s="169"/>
      <c r="M682" s="159"/>
      <c r="N682" s="159"/>
      <c r="O682" s="159"/>
      <c r="P682" s="159"/>
      <c r="Q682" s="159"/>
      <c r="R682" s="159">
        <f t="shared" si="1532"/>
        <v>0</v>
      </c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>
        <f t="shared" si="1533"/>
        <v>0</v>
      </c>
      <c r="AF682" s="167">
        <f t="shared" si="1465"/>
        <v>0</v>
      </c>
      <c r="AG682" s="167">
        <f t="shared" si="1466"/>
        <v>0</v>
      </c>
      <c r="AH682" s="167">
        <f t="shared" si="1467"/>
        <v>0</v>
      </c>
    </row>
    <row r="683" spans="1:34" ht="13.5" hidden="1" customHeight="1" outlineLevel="2">
      <c r="A683" s="147">
        <v>4010</v>
      </c>
      <c r="B683" s="148" t="s">
        <v>111</v>
      </c>
      <c r="C683" s="168">
        <f t="shared" si="1530"/>
        <v>0</v>
      </c>
      <c r="D683" s="168">
        <f t="shared" si="1531"/>
        <v>0</v>
      </c>
      <c r="E683" s="168">
        <f t="shared" ref="E683:E689" si="1535">C683-D683</f>
        <v>0</v>
      </c>
      <c r="F683" s="169"/>
      <c r="G683" s="169"/>
      <c r="H683" s="169"/>
      <c r="I683" s="169"/>
      <c r="J683" s="169"/>
      <c r="K683" s="169"/>
      <c r="L683" s="169"/>
      <c r="M683" s="159"/>
      <c r="N683" s="159"/>
      <c r="O683" s="159"/>
      <c r="P683" s="159"/>
      <c r="Q683" s="159"/>
      <c r="R683" s="159">
        <f t="shared" si="1532"/>
        <v>0</v>
      </c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>
        <f t="shared" si="1533"/>
        <v>0</v>
      </c>
      <c r="AF683" s="167">
        <f t="shared" si="1465"/>
        <v>0</v>
      </c>
      <c r="AG683" s="167">
        <f t="shared" si="1466"/>
        <v>0</v>
      </c>
      <c r="AH683" s="167">
        <f t="shared" si="1467"/>
        <v>0</v>
      </c>
    </row>
    <row r="684" spans="1:34" ht="13.5" hidden="1" customHeight="1" outlineLevel="2">
      <c r="A684" s="147">
        <v>4011</v>
      </c>
      <c r="B684" s="148" t="s">
        <v>113</v>
      </c>
      <c r="C684" s="168">
        <f t="shared" si="1530"/>
        <v>0</v>
      </c>
      <c r="D684" s="168">
        <f t="shared" si="1531"/>
        <v>0</v>
      </c>
      <c r="E684" s="168">
        <f t="shared" si="1535"/>
        <v>0</v>
      </c>
      <c r="F684" s="169"/>
      <c r="G684" s="169"/>
      <c r="H684" s="169"/>
      <c r="I684" s="169"/>
      <c r="J684" s="169"/>
      <c r="K684" s="169"/>
      <c r="L684" s="169"/>
      <c r="M684" s="159"/>
      <c r="N684" s="159"/>
      <c r="O684" s="159"/>
      <c r="P684" s="159"/>
      <c r="Q684" s="159"/>
      <c r="R684" s="159">
        <f t="shared" si="1532"/>
        <v>0</v>
      </c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>
        <f t="shared" si="1533"/>
        <v>0</v>
      </c>
      <c r="AF684" s="167">
        <f t="shared" si="1465"/>
        <v>0</v>
      </c>
      <c r="AG684" s="167">
        <f t="shared" si="1466"/>
        <v>0</v>
      </c>
      <c r="AH684" s="167">
        <f t="shared" si="1467"/>
        <v>0</v>
      </c>
    </row>
    <row r="685" spans="1:34" ht="13.5" hidden="1" customHeight="1" outlineLevel="2">
      <c r="A685" s="147">
        <v>4012</v>
      </c>
      <c r="B685" s="148" t="s">
        <v>115</v>
      </c>
      <c r="C685" s="168">
        <f t="shared" si="1530"/>
        <v>0</v>
      </c>
      <c r="D685" s="168">
        <f t="shared" si="1531"/>
        <v>0</v>
      </c>
      <c r="E685" s="168">
        <f t="shared" si="1535"/>
        <v>0</v>
      </c>
      <c r="F685" s="169"/>
      <c r="G685" s="169"/>
      <c r="H685" s="169"/>
      <c r="I685" s="169"/>
      <c r="J685" s="169"/>
      <c r="K685" s="169"/>
      <c r="L685" s="169"/>
      <c r="M685" s="159"/>
      <c r="N685" s="159"/>
      <c r="O685" s="159"/>
      <c r="P685" s="159"/>
      <c r="Q685" s="159"/>
      <c r="R685" s="159">
        <f t="shared" si="1532"/>
        <v>0</v>
      </c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>
        <f t="shared" si="1533"/>
        <v>0</v>
      </c>
      <c r="AF685" s="167">
        <f t="shared" si="1465"/>
        <v>0</v>
      </c>
      <c r="AG685" s="167">
        <f t="shared" si="1466"/>
        <v>0</v>
      </c>
      <c r="AH685" s="167">
        <f t="shared" si="1467"/>
        <v>0</v>
      </c>
    </row>
    <row r="686" spans="1:34" ht="13.5" hidden="1" customHeight="1" outlineLevel="2">
      <c r="A686" s="147">
        <v>4013</v>
      </c>
      <c r="B686" s="148" t="s">
        <v>116</v>
      </c>
      <c r="C686" s="168">
        <f t="shared" si="1530"/>
        <v>0</v>
      </c>
      <c r="D686" s="168">
        <f t="shared" si="1531"/>
        <v>0</v>
      </c>
      <c r="E686" s="168">
        <f t="shared" si="1535"/>
        <v>0</v>
      </c>
      <c r="F686" s="169"/>
      <c r="G686" s="169"/>
      <c r="H686" s="169"/>
      <c r="I686" s="169"/>
      <c r="J686" s="169"/>
      <c r="K686" s="169"/>
      <c r="L686" s="169"/>
      <c r="M686" s="159"/>
      <c r="N686" s="159"/>
      <c r="O686" s="159"/>
      <c r="P686" s="159"/>
      <c r="Q686" s="159"/>
      <c r="R686" s="159">
        <f t="shared" si="1532"/>
        <v>0</v>
      </c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>
        <f t="shared" si="1533"/>
        <v>0</v>
      </c>
      <c r="AF686" s="167">
        <f t="shared" si="1465"/>
        <v>0</v>
      </c>
      <c r="AG686" s="167">
        <f t="shared" si="1466"/>
        <v>0</v>
      </c>
      <c r="AH686" s="167">
        <f t="shared" si="1467"/>
        <v>0</v>
      </c>
    </row>
    <row r="687" spans="1:34" ht="13.5" hidden="1" customHeight="1" outlineLevel="2">
      <c r="A687" s="147">
        <v>4104</v>
      </c>
      <c r="B687" s="148" t="s">
        <v>118</v>
      </c>
      <c r="C687" s="168">
        <f t="shared" si="1530"/>
        <v>0</v>
      </c>
      <c r="D687" s="168">
        <f t="shared" si="1531"/>
        <v>0</v>
      </c>
      <c r="E687" s="168">
        <f t="shared" si="1535"/>
        <v>0</v>
      </c>
      <c r="F687" s="169"/>
      <c r="G687" s="169"/>
      <c r="H687" s="169"/>
      <c r="I687" s="169"/>
      <c r="J687" s="169"/>
      <c r="K687" s="169"/>
      <c r="L687" s="169"/>
      <c r="M687" s="159"/>
      <c r="N687" s="159"/>
      <c r="O687" s="159"/>
      <c r="P687" s="159"/>
      <c r="Q687" s="159"/>
      <c r="R687" s="159">
        <f t="shared" si="1532"/>
        <v>0</v>
      </c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>
        <f t="shared" si="1533"/>
        <v>0</v>
      </c>
      <c r="AF687" s="167">
        <f t="shared" si="1465"/>
        <v>0</v>
      </c>
      <c r="AG687" s="167">
        <f t="shared" si="1466"/>
        <v>0</v>
      </c>
      <c r="AH687" s="167">
        <f t="shared" si="1467"/>
        <v>0</v>
      </c>
    </row>
    <row r="688" spans="1:34" ht="13.5" hidden="1" customHeight="1" outlineLevel="2">
      <c r="A688" s="147">
        <v>4015</v>
      </c>
      <c r="B688" s="148" t="s">
        <v>120</v>
      </c>
      <c r="C688" s="168">
        <f t="shared" si="1530"/>
        <v>0</v>
      </c>
      <c r="D688" s="168">
        <f t="shared" si="1531"/>
        <v>0</v>
      </c>
      <c r="E688" s="168">
        <f t="shared" si="1535"/>
        <v>0</v>
      </c>
      <c r="F688" s="169"/>
      <c r="G688" s="169"/>
      <c r="H688" s="169"/>
      <c r="I688" s="169"/>
      <c r="J688" s="169"/>
      <c r="K688" s="169"/>
      <c r="L688" s="169"/>
      <c r="M688" s="159"/>
      <c r="N688" s="159"/>
      <c r="O688" s="159"/>
      <c r="P688" s="159"/>
      <c r="Q688" s="159"/>
      <c r="R688" s="159">
        <f t="shared" si="1532"/>
        <v>0</v>
      </c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>
        <f t="shared" si="1533"/>
        <v>0</v>
      </c>
      <c r="AF688" s="167">
        <f t="shared" si="1465"/>
        <v>0</v>
      </c>
      <c r="AG688" s="167">
        <f t="shared" si="1466"/>
        <v>0</v>
      </c>
      <c r="AH688" s="167">
        <f t="shared" si="1467"/>
        <v>0</v>
      </c>
    </row>
    <row r="689" spans="1:34" ht="13.5" hidden="1" customHeight="1" outlineLevel="2">
      <c r="A689" s="149">
        <v>4016</v>
      </c>
      <c r="B689" s="150" t="s">
        <v>122</v>
      </c>
      <c r="C689" s="168">
        <f t="shared" si="1530"/>
        <v>0</v>
      </c>
      <c r="D689" s="168">
        <f t="shared" si="1531"/>
        <v>0</v>
      </c>
      <c r="E689" s="168">
        <f t="shared" si="1535"/>
        <v>0</v>
      </c>
      <c r="F689" s="169"/>
      <c r="G689" s="169"/>
      <c r="H689" s="169"/>
      <c r="I689" s="169"/>
      <c r="J689" s="169"/>
      <c r="K689" s="169"/>
      <c r="L689" s="169"/>
      <c r="M689" s="159"/>
      <c r="N689" s="159"/>
      <c r="O689" s="159"/>
      <c r="P689" s="159"/>
      <c r="Q689" s="159"/>
      <c r="R689" s="159">
        <f t="shared" si="1532"/>
        <v>0</v>
      </c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>
        <f t="shared" si="1533"/>
        <v>0</v>
      </c>
      <c r="AF689" s="167">
        <f t="shared" si="1465"/>
        <v>0</v>
      </c>
      <c r="AG689" s="167">
        <f t="shared" si="1466"/>
        <v>0</v>
      </c>
      <c r="AH689" s="167">
        <f t="shared" si="1467"/>
        <v>0</v>
      </c>
    </row>
    <row r="690" spans="1:34" ht="13.5" hidden="1" customHeight="1" outlineLevel="1">
      <c r="A690" s="165">
        <v>5000</v>
      </c>
      <c r="B690" s="166" t="s">
        <v>358</v>
      </c>
      <c r="C690" s="167">
        <f>SUM(C691:C712)</f>
        <v>0</v>
      </c>
      <c r="D690" s="167">
        <f t="shared" ref="D690" si="1536">SUM(D691:D712)</f>
        <v>0</v>
      </c>
      <c r="E690" s="167">
        <f t="shared" ref="E690" si="1537">SUM(E691:E712)</f>
        <v>0</v>
      </c>
      <c r="F690" s="167">
        <f t="shared" ref="F690" si="1538">SUM(F691:F712)</f>
        <v>0</v>
      </c>
      <c r="G690" s="167">
        <f t="shared" ref="G690" si="1539">SUM(G691:G712)</f>
        <v>0</v>
      </c>
      <c r="H690" s="167">
        <f t="shared" ref="H690" si="1540">SUM(H691:H712)</f>
        <v>0</v>
      </c>
      <c r="I690" s="167">
        <f t="shared" ref="I690" si="1541">SUM(I691:I712)</f>
        <v>0</v>
      </c>
      <c r="J690" s="167">
        <f t="shared" ref="J690" si="1542">SUM(J691:J712)</f>
        <v>0</v>
      </c>
      <c r="K690" s="167">
        <f t="shared" ref="K690" si="1543">SUM(K691:K712)</f>
        <v>0</v>
      </c>
      <c r="L690" s="167">
        <f t="shared" ref="L690" si="1544">SUM(L691:L712)</f>
        <v>0</v>
      </c>
      <c r="M690" s="167">
        <f t="shared" ref="M690" si="1545">SUM(M691:M712)</f>
        <v>0</v>
      </c>
      <c r="N690" s="167">
        <f t="shared" ref="N690" si="1546">SUM(N691:N712)</f>
        <v>0</v>
      </c>
      <c r="O690" s="167">
        <f t="shared" ref="O690" si="1547">SUM(O691:O712)</f>
        <v>0</v>
      </c>
      <c r="P690" s="167">
        <f t="shared" ref="P690" si="1548">SUM(P691:P712)</f>
        <v>0</v>
      </c>
      <c r="Q690" s="167">
        <f t="shared" ref="Q690" si="1549">SUM(Q691:Q712)</f>
        <v>0</v>
      </c>
      <c r="R690" s="167">
        <f t="shared" ref="R690" si="1550">SUM(R691:R712)</f>
        <v>0</v>
      </c>
      <c r="S690" s="167">
        <f t="shared" ref="S690" si="1551">SUM(S691:S712)</f>
        <v>0</v>
      </c>
      <c r="T690" s="167">
        <f t="shared" ref="T690" si="1552">SUM(T691:T712)</f>
        <v>0</v>
      </c>
      <c r="U690" s="167">
        <f t="shared" ref="U690" si="1553">SUM(U691:U712)</f>
        <v>0</v>
      </c>
      <c r="V690" s="167">
        <f t="shared" ref="V690" si="1554">SUM(V691:V712)</f>
        <v>0</v>
      </c>
      <c r="W690" s="167">
        <f t="shared" ref="W690" si="1555">SUM(W691:W712)</f>
        <v>0</v>
      </c>
      <c r="X690" s="167">
        <f t="shared" ref="X690" si="1556">SUM(X691:X712)</f>
        <v>0</v>
      </c>
      <c r="Y690" s="167">
        <f t="shared" ref="Y690" si="1557">SUM(Y691:Y712)</f>
        <v>0</v>
      </c>
      <c r="Z690" s="167">
        <f t="shared" ref="Z690" si="1558">SUM(Z691:Z712)</f>
        <v>0</v>
      </c>
      <c r="AA690" s="167">
        <f t="shared" ref="AA690" si="1559">SUM(AA691:AA712)</f>
        <v>0</v>
      </c>
      <c r="AB690" s="167">
        <f t="shared" ref="AB690" si="1560">SUM(AB691:AB712)</f>
        <v>0</v>
      </c>
      <c r="AC690" s="167">
        <f t="shared" ref="AC690" si="1561">SUM(AC691:AC712)</f>
        <v>0</v>
      </c>
      <c r="AD690" s="167">
        <f t="shared" ref="AD690" si="1562">SUM(AD691:AD712)</f>
        <v>0</v>
      </c>
      <c r="AE690" s="167">
        <f t="shared" ref="AE690" si="1563">SUM(AE691:AE712)</f>
        <v>0</v>
      </c>
      <c r="AF690" s="167">
        <f t="shared" si="1465"/>
        <v>0</v>
      </c>
      <c r="AG690" s="167">
        <f t="shared" si="1466"/>
        <v>0</v>
      </c>
      <c r="AH690" s="167">
        <f t="shared" si="1467"/>
        <v>0</v>
      </c>
    </row>
    <row r="691" spans="1:34" ht="13.5" hidden="1" customHeight="1" outlineLevel="2">
      <c r="A691" s="147">
        <v>5001</v>
      </c>
      <c r="B691" s="148" t="s">
        <v>125</v>
      </c>
      <c r="C691" s="168">
        <f t="shared" ref="C691:C712" si="1564">R691</f>
        <v>0</v>
      </c>
      <c r="D691" s="168">
        <f t="shared" ref="D691:D712" si="1565">AE691</f>
        <v>0</v>
      </c>
      <c r="E691" s="168">
        <f t="shared" ref="E691:E696" si="1566">C691-D691</f>
        <v>0</v>
      </c>
      <c r="F691" s="169"/>
      <c r="G691" s="169"/>
      <c r="H691" s="169"/>
      <c r="I691" s="169"/>
      <c r="J691" s="169"/>
      <c r="K691" s="169"/>
      <c r="L691" s="169"/>
      <c r="M691" s="159"/>
      <c r="N691" s="159"/>
      <c r="O691" s="159"/>
      <c r="P691" s="159"/>
      <c r="Q691" s="159"/>
      <c r="R691" s="159">
        <f t="shared" ref="R691:R715" si="1567">SUM(F691:Q691)</f>
        <v>0</v>
      </c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>
        <f t="shared" ref="AE691:AE715" si="1568">SUM(S691:AD691)</f>
        <v>0</v>
      </c>
      <c r="AF691" s="167">
        <f t="shared" si="1465"/>
        <v>0</v>
      </c>
      <c r="AG691" s="167">
        <f t="shared" si="1466"/>
        <v>0</v>
      </c>
      <c r="AH691" s="167">
        <f t="shared" si="1467"/>
        <v>0</v>
      </c>
    </row>
    <row r="692" spans="1:34" ht="13.5" hidden="1" customHeight="1" outlineLevel="2">
      <c r="A692" s="147">
        <v>5002</v>
      </c>
      <c r="B692" s="148" t="s">
        <v>127</v>
      </c>
      <c r="C692" s="168">
        <f t="shared" si="1564"/>
        <v>0</v>
      </c>
      <c r="D692" s="168">
        <f t="shared" si="1565"/>
        <v>0</v>
      </c>
      <c r="E692" s="168">
        <f t="shared" si="1566"/>
        <v>0</v>
      </c>
      <c r="F692" s="169"/>
      <c r="G692" s="169"/>
      <c r="H692" s="169"/>
      <c r="I692" s="169"/>
      <c r="J692" s="169"/>
      <c r="K692" s="169"/>
      <c r="L692" s="169"/>
      <c r="M692" s="159"/>
      <c r="N692" s="159"/>
      <c r="O692" s="159"/>
      <c r="P692" s="159"/>
      <c r="Q692" s="159"/>
      <c r="R692" s="159">
        <f t="shared" si="1567"/>
        <v>0</v>
      </c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>
        <f t="shared" si="1568"/>
        <v>0</v>
      </c>
      <c r="AF692" s="167">
        <f t="shared" si="1465"/>
        <v>0</v>
      </c>
      <c r="AG692" s="167">
        <f t="shared" si="1466"/>
        <v>0</v>
      </c>
      <c r="AH692" s="167">
        <f t="shared" si="1467"/>
        <v>0</v>
      </c>
    </row>
    <row r="693" spans="1:34" ht="13.5" hidden="1" customHeight="1" outlineLevel="2">
      <c r="A693" s="147">
        <v>5004</v>
      </c>
      <c r="B693" s="148" t="s">
        <v>129</v>
      </c>
      <c r="C693" s="168">
        <f t="shared" si="1564"/>
        <v>0</v>
      </c>
      <c r="D693" s="168">
        <f t="shared" si="1565"/>
        <v>0</v>
      </c>
      <c r="E693" s="168">
        <f t="shared" si="1566"/>
        <v>0</v>
      </c>
      <c r="F693" s="169"/>
      <c r="G693" s="169"/>
      <c r="H693" s="169"/>
      <c r="I693" s="169"/>
      <c r="J693" s="169"/>
      <c r="K693" s="169"/>
      <c r="L693" s="169"/>
      <c r="M693" s="159"/>
      <c r="N693" s="159"/>
      <c r="O693" s="159"/>
      <c r="P693" s="159"/>
      <c r="Q693" s="159"/>
      <c r="R693" s="159">
        <f t="shared" si="1567"/>
        <v>0</v>
      </c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>
        <f t="shared" si="1568"/>
        <v>0</v>
      </c>
      <c r="AF693" s="167">
        <f t="shared" si="1465"/>
        <v>0</v>
      </c>
      <c r="AG693" s="167">
        <f t="shared" si="1466"/>
        <v>0</v>
      </c>
      <c r="AH693" s="167">
        <f t="shared" si="1467"/>
        <v>0</v>
      </c>
    </row>
    <row r="694" spans="1:34" ht="13.5" hidden="1" customHeight="1" outlineLevel="2">
      <c r="A694" s="147">
        <v>5005</v>
      </c>
      <c r="B694" s="148" t="s">
        <v>131</v>
      </c>
      <c r="C694" s="168">
        <f t="shared" si="1564"/>
        <v>0</v>
      </c>
      <c r="D694" s="168">
        <f t="shared" si="1565"/>
        <v>0</v>
      </c>
      <c r="E694" s="168">
        <f t="shared" si="1566"/>
        <v>0</v>
      </c>
      <c r="F694" s="169"/>
      <c r="G694" s="169"/>
      <c r="H694" s="169"/>
      <c r="I694" s="169"/>
      <c r="J694" s="169"/>
      <c r="K694" s="169"/>
      <c r="L694" s="169"/>
      <c r="M694" s="159"/>
      <c r="N694" s="159"/>
      <c r="O694" s="159"/>
      <c r="P694" s="159"/>
      <c r="Q694" s="159"/>
      <c r="R694" s="159">
        <f t="shared" si="1567"/>
        <v>0</v>
      </c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>
        <f t="shared" si="1568"/>
        <v>0</v>
      </c>
      <c r="AF694" s="167">
        <f t="shared" si="1465"/>
        <v>0</v>
      </c>
      <c r="AG694" s="167">
        <f t="shared" si="1466"/>
        <v>0</v>
      </c>
      <c r="AH694" s="167">
        <f t="shared" si="1467"/>
        <v>0</v>
      </c>
    </row>
    <row r="695" spans="1:34" ht="13.5" hidden="1" customHeight="1" outlineLevel="2">
      <c r="A695" s="147">
        <v>5006</v>
      </c>
      <c r="B695" s="148" t="s">
        <v>133</v>
      </c>
      <c r="C695" s="168">
        <f t="shared" si="1564"/>
        <v>0</v>
      </c>
      <c r="D695" s="168">
        <f t="shared" si="1565"/>
        <v>0</v>
      </c>
      <c r="E695" s="168">
        <f t="shared" si="1566"/>
        <v>0</v>
      </c>
      <c r="F695" s="169"/>
      <c r="G695" s="169"/>
      <c r="H695" s="169"/>
      <c r="I695" s="169"/>
      <c r="J695" s="169"/>
      <c r="K695" s="169"/>
      <c r="L695" s="169"/>
      <c r="M695" s="159"/>
      <c r="N695" s="159"/>
      <c r="O695" s="159"/>
      <c r="P695" s="159"/>
      <c r="Q695" s="159"/>
      <c r="R695" s="159">
        <f t="shared" si="1567"/>
        <v>0</v>
      </c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>
        <f t="shared" si="1568"/>
        <v>0</v>
      </c>
      <c r="AF695" s="167">
        <f t="shared" si="1465"/>
        <v>0</v>
      </c>
      <c r="AG695" s="167">
        <f t="shared" si="1466"/>
        <v>0</v>
      </c>
      <c r="AH695" s="167">
        <f t="shared" si="1467"/>
        <v>0</v>
      </c>
    </row>
    <row r="696" spans="1:34" ht="13.5" hidden="1" customHeight="1" outlineLevel="2">
      <c r="A696" s="149">
        <v>5007</v>
      </c>
      <c r="B696" s="150" t="s">
        <v>135</v>
      </c>
      <c r="C696" s="168">
        <f t="shared" si="1564"/>
        <v>0</v>
      </c>
      <c r="D696" s="168">
        <f t="shared" si="1565"/>
        <v>0</v>
      </c>
      <c r="E696" s="168">
        <f t="shared" si="1566"/>
        <v>0</v>
      </c>
      <c r="F696" s="169"/>
      <c r="G696" s="169"/>
      <c r="H696" s="169"/>
      <c r="I696" s="169"/>
      <c r="J696" s="169"/>
      <c r="K696" s="169"/>
      <c r="L696" s="169"/>
      <c r="M696" s="159"/>
      <c r="N696" s="159"/>
      <c r="O696" s="159"/>
      <c r="P696" s="159"/>
      <c r="Q696" s="159"/>
      <c r="R696" s="159">
        <f t="shared" si="1567"/>
        <v>0</v>
      </c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>
        <f t="shared" si="1568"/>
        <v>0</v>
      </c>
      <c r="AF696" s="167">
        <f t="shared" si="1465"/>
        <v>0</v>
      </c>
      <c r="AG696" s="167">
        <f t="shared" si="1466"/>
        <v>0</v>
      </c>
      <c r="AH696" s="167">
        <f t="shared" si="1467"/>
        <v>0</v>
      </c>
    </row>
    <row r="697" spans="1:34" ht="13.5" hidden="1" customHeight="1" outlineLevel="2">
      <c r="A697" s="149">
        <v>5008</v>
      </c>
      <c r="B697" s="150" t="s">
        <v>137</v>
      </c>
      <c r="C697" s="168">
        <f t="shared" si="1564"/>
        <v>0</v>
      </c>
      <c r="D697" s="168">
        <f t="shared" si="1565"/>
        <v>0</v>
      </c>
      <c r="E697" s="168">
        <f t="shared" ref="E697:E708" si="1569">C697-D697</f>
        <v>0</v>
      </c>
      <c r="F697" s="169"/>
      <c r="G697" s="169"/>
      <c r="H697" s="169"/>
      <c r="I697" s="169"/>
      <c r="J697" s="169"/>
      <c r="K697" s="169"/>
      <c r="L697" s="169"/>
      <c r="M697" s="159"/>
      <c r="N697" s="159"/>
      <c r="O697" s="159"/>
      <c r="P697" s="159"/>
      <c r="Q697" s="159"/>
      <c r="R697" s="159">
        <f t="shared" si="1567"/>
        <v>0</v>
      </c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>
        <f t="shared" si="1568"/>
        <v>0</v>
      </c>
      <c r="AF697" s="167">
        <f t="shared" si="1465"/>
        <v>0</v>
      </c>
      <c r="AG697" s="167">
        <f t="shared" si="1466"/>
        <v>0</v>
      </c>
      <c r="AH697" s="167">
        <f t="shared" si="1467"/>
        <v>0</v>
      </c>
    </row>
    <row r="698" spans="1:34" ht="13.5" hidden="1" customHeight="1" outlineLevel="2">
      <c r="A698" s="149">
        <v>5009</v>
      </c>
      <c r="B698" s="150" t="s">
        <v>139</v>
      </c>
      <c r="C698" s="168">
        <f t="shared" si="1564"/>
        <v>0</v>
      </c>
      <c r="D698" s="168">
        <f t="shared" si="1565"/>
        <v>0</v>
      </c>
      <c r="E698" s="168">
        <f t="shared" si="1569"/>
        <v>0</v>
      </c>
      <c r="F698" s="169"/>
      <c r="G698" s="169"/>
      <c r="H698" s="169"/>
      <c r="I698" s="169"/>
      <c r="J698" s="169"/>
      <c r="K698" s="169"/>
      <c r="L698" s="169"/>
      <c r="M698" s="159"/>
      <c r="N698" s="159"/>
      <c r="O698" s="159"/>
      <c r="P698" s="159"/>
      <c r="Q698" s="159"/>
      <c r="R698" s="159">
        <f t="shared" si="1567"/>
        <v>0</v>
      </c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>
        <f t="shared" si="1568"/>
        <v>0</v>
      </c>
      <c r="AF698" s="167">
        <f t="shared" si="1465"/>
        <v>0</v>
      </c>
      <c r="AG698" s="167">
        <f t="shared" si="1466"/>
        <v>0</v>
      </c>
      <c r="AH698" s="167">
        <f t="shared" si="1467"/>
        <v>0</v>
      </c>
    </row>
    <row r="699" spans="1:34" ht="13.5" hidden="1" customHeight="1" outlineLevel="2">
      <c r="A699" s="149">
        <v>5010</v>
      </c>
      <c r="B699" s="150" t="s">
        <v>140</v>
      </c>
      <c r="C699" s="168">
        <f t="shared" si="1564"/>
        <v>0</v>
      </c>
      <c r="D699" s="168">
        <f t="shared" si="1565"/>
        <v>0</v>
      </c>
      <c r="E699" s="168">
        <f t="shared" si="1569"/>
        <v>0</v>
      </c>
      <c r="F699" s="169"/>
      <c r="G699" s="169"/>
      <c r="H699" s="169"/>
      <c r="I699" s="169"/>
      <c r="J699" s="169"/>
      <c r="K699" s="169"/>
      <c r="L699" s="169"/>
      <c r="M699" s="159"/>
      <c r="N699" s="159"/>
      <c r="O699" s="159"/>
      <c r="P699" s="159"/>
      <c r="Q699" s="159"/>
      <c r="R699" s="159">
        <f t="shared" si="1567"/>
        <v>0</v>
      </c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>
        <f t="shared" si="1568"/>
        <v>0</v>
      </c>
      <c r="AF699" s="167">
        <f t="shared" si="1465"/>
        <v>0</v>
      </c>
      <c r="AG699" s="167">
        <f t="shared" si="1466"/>
        <v>0</v>
      </c>
      <c r="AH699" s="167">
        <f t="shared" si="1467"/>
        <v>0</v>
      </c>
    </row>
    <row r="700" spans="1:34" ht="13.5" hidden="1" customHeight="1" outlineLevel="2">
      <c r="A700" s="149">
        <v>5011</v>
      </c>
      <c r="B700" s="150" t="s">
        <v>142</v>
      </c>
      <c r="C700" s="168">
        <f t="shared" si="1564"/>
        <v>0</v>
      </c>
      <c r="D700" s="168">
        <f t="shared" si="1565"/>
        <v>0</v>
      </c>
      <c r="E700" s="168">
        <f t="shared" si="1569"/>
        <v>0</v>
      </c>
      <c r="F700" s="169"/>
      <c r="G700" s="169"/>
      <c r="H700" s="169"/>
      <c r="I700" s="169"/>
      <c r="J700" s="169"/>
      <c r="K700" s="169"/>
      <c r="L700" s="169"/>
      <c r="M700" s="159"/>
      <c r="N700" s="159"/>
      <c r="O700" s="159"/>
      <c r="P700" s="159"/>
      <c r="Q700" s="159"/>
      <c r="R700" s="159">
        <f t="shared" si="1567"/>
        <v>0</v>
      </c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>
        <f t="shared" si="1568"/>
        <v>0</v>
      </c>
      <c r="AF700" s="167">
        <f t="shared" si="1465"/>
        <v>0</v>
      </c>
      <c r="AG700" s="167">
        <f t="shared" si="1466"/>
        <v>0</v>
      </c>
      <c r="AH700" s="167">
        <f t="shared" si="1467"/>
        <v>0</v>
      </c>
    </row>
    <row r="701" spans="1:34" ht="13.5" hidden="1" customHeight="1" outlineLevel="2">
      <c r="A701" s="147">
        <v>5012</v>
      </c>
      <c r="B701" s="148" t="s">
        <v>144</v>
      </c>
      <c r="C701" s="168">
        <f t="shared" si="1564"/>
        <v>0</v>
      </c>
      <c r="D701" s="168">
        <f t="shared" si="1565"/>
        <v>0</v>
      </c>
      <c r="E701" s="168">
        <f t="shared" si="1569"/>
        <v>0</v>
      </c>
      <c r="F701" s="169"/>
      <c r="G701" s="169"/>
      <c r="H701" s="169"/>
      <c r="I701" s="169"/>
      <c r="J701" s="169"/>
      <c r="K701" s="169"/>
      <c r="L701" s="169"/>
      <c r="M701" s="159"/>
      <c r="N701" s="159"/>
      <c r="O701" s="159"/>
      <c r="P701" s="159"/>
      <c r="Q701" s="159"/>
      <c r="R701" s="159">
        <f t="shared" si="1567"/>
        <v>0</v>
      </c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>
        <f t="shared" si="1568"/>
        <v>0</v>
      </c>
      <c r="AF701" s="167">
        <f t="shared" si="1465"/>
        <v>0</v>
      </c>
      <c r="AG701" s="167">
        <f t="shared" si="1466"/>
        <v>0</v>
      </c>
      <c r="AH701" s="167">
        <f t="shared" si="1467"/>
        <v>0</v>
      </c>
    </row>
    <row r="702" spans="1:34" ht="13.5" hidden="1" customHeight="1" outlineLevel="2">
      <c r="A702" s="147">
        <v>5013</v>
      </c>
      <c r="B702" s="148" t="s">
        <v>146</v>
      </c>
      <c r="C702" s="168">
        <f t="shared" si="1564"/>
        <v>0</v>
      </c>
      <c r="D702" s="168">
        <f t="shared" si="1565"/>
        <v>0</v>
      </c>
      <c r="E702" s="168">
        <f t="shared" si="1569"/>
        <v>0</v>
      </c>
      <c r="F702" s="169"/>
      <c r="G702" s="169"/>
      <c r="H702" s="169"/>
      <c r="I702" s="169"/>
      <c r="J702" s="169"/>
      <c r="K702" s="169"/>
      <c r="L702" s="169"/>
      <c r="M702" s="159"/>
      <c r="N702" s="159"/>
      <c r="O702" s="159"/>
      <c r="P702" s="159"/>
      <c r="Q702" s="159"/>
      <c r="R702" s="159">
        <f t="shared" si="1567"/>
        <v>0</v>
      </c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>
        <f t="shared" si="1568"/>
        <v>0</v>
      </c>
      <c r="AF702" s="167">
        <f t="shared" si="1465"/>
        <v>0</v>
      </c>
      <c r="AG702" s="167">
        <f t="shared" si="1466"/>
        <v>0</v>
      </c>
      <c r="AH702" s="167">
        <f t="shared" si="1467"/>
        <v>0</v>
      </c>
    </row>
    <row r="703" spans="1:34" ht="13.5" hidden="1" customHeight="1" outlineLevel="2">
      <c r="A703" s="147">
        <v>5014</v>
      </c>
      <c r="B703" s="148" t="s">
        <v>148</v>
      </c>
      <c r="C703" s="168">
        <f t="shared" si="1564"/>
        <v>0</v>
      </c>
      <c r="D703" s="168">
        <f t="shared" si="1565"/>
        <v>0</v>
      </c>
      <c r="E703" s="168">
        <f t="shared" si="1569"/>
        <v>0</v>
      </c>
      <c r="F703" s="169"/>
      <c r="G703" s="169"/>
      <c r="H703" s="169"/>
      <c r="I703" s="169"/>
      <c r="J703" s="169"/>
      <c r="K703" s="169"/>
      <c r="L703" s="169"/>
      <c r="M703" s="159"/>
      <c r="N703" s="159"/>
      <c r="O703" s="159"/>
      <c r="P703" s="159"/>
      <c r="Q703" s="159"/>
      <c r="R703" s="159">
        <f t="shared" si="1567"/>
        <v>0</v>
      </c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>
        <f t="shared" si="1568"/>
        <v>0</v>
      </c>
      <c r="AF703" s="167">
        <f t="shared" si="1465"/>
        <v>0</v>
      </c>
      <c r="AG703" s="167">
        <f t="shared" si="1466"/>
        <v>0</v>
      </c>
      <c r="AH703" s="167">
        <f t="shared" si="1467"/>
        <v>0</v>
      </c>
    </row>
    <row r="704" spans="1:34" ht="13.5" hidden="1" customHeight="1" outlineLevel="2">
      <c r="A704" s="147">
        <v>5015</v>
      </c>
      <c r="B704" s="148" t="s">
        <v>150</v>
      </c>
      <c r="C704" s="168">
        <f t="shared" si="1564"/>
        <v>0</v>
      </c>
      <c r="D704" s="168">
        <f t="shared" si="1565"/>
        <v>0</v>
      </c>
      <c r="E704" s="168">
        <f t="shared" si="1569"/>
        <v>0</v>
      </c>
      <c r="F704" s="169"/>
      <c r="G704" s="169"/>
      <c r="H704" s="169"/>
      <c r="I704" s="169"/>
      <c r="J704" s="169"/>
      <c r="K704" s="169"/>
      <c r="L704" s="169"/>
      <c r="M704" s="159"/>
      <c r="N704" s="159"/>
      <c r="O704" s="159"/>
      <c r="P704" s="159"/>
      <c r="Q704" s="159"/>
      <c r="R704" s="159">
        <f t="shared" si="1567"/>
        <v>0</v>
      </c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>
        <f t="shared" si="1568"/>
        <v>0</v>
      </c>
      <c r="AF704" s="167">
        <f t="shared" si="1465"/>
        <v>0</v>
      </c>
      <c r="AG704" s="167">
        <f t="shared" si="1466"/>
        <v>0</v>
      </c>
      <c r="AH704" s="167">
        <f t="shared" si="1467"/>
        <v>0</v>
      </c>
    </row>
    <row r="705" spans="1:34" ht="13.5" hidden="1" customHeight="1" outlineLevel="2">
      <c r="A705" s="147">
        <v>5016</v>
      </c>
      <c r="B705" s="148" t="s">
        <v>152</v>
      </c>
      <c r="C705" s="168">
        <f t="shared" si="1564"/>
        <v>0</v>
      </c>
      <c r="D705" s="168">
        <f t="shared" si="1565"/>
        <v>0</v>
      </c>
      <c r="E705" s="168">
        <f t="shared" si="1569"/>
        <v>0</v>
      </c>
      <c r="F705" s="169"/>
      <c r="G705" s="169"/>
      <c r="H705" s="169"/>
      <c r="I705" s="169"/>
      <c r="J705" s="169"/>
      <c r="K705" s="169"/>
      <c r="L705" s="169"/>
      <c r="M705" s="159"/>
      <c r="N705" s="159"/>
      <c r="O705" s="159"/>
      <c r="P705" s="159"/>
      <c r="Q705" s="159"/>
      <c r="R705" s="159">
        <f t="shared" si="1567"/>
        <v>0</v>
      </c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>
        <f t="shared" si="1568"/>
        <v>0</v>
      </c>
      <c r="AF705" s="167">
        <f t="shared" si="1465"/>
        <v>0</v>
      </c>
      <c r="AG705" s="167">
        <f t="shared" si="1466"/>
        <v>0</v>
      </c>
      <c r="AH705" s="167">
        <f t="shared" si="1467"/>
        <v>0</v>
      </c>
    </row>
    <row r="706" spans="1:34" ht="13.5" hidden="1" customHeight="1" outlineLevel="2">
      <c r="A706" s="147">
        <v>5017</v>
      </c>
      <c r="B706" s="148" t="s">
        <v>154</v>
      </c>
      <c r="C706" s="168">
        <f t="shared" si="1564"/>
        <v>0</v>
      </c>
      <c r="D706" s="168">
        <f t="shared" si="1565"/>
        <v>0</v>
      </c>
      <c r="E706" s="168">
        <f t="shared" si="1569"/>
        <v>0</v>
      </c>
      <c r="F706" s="169"/>
      <c r="G706" s="169"/>
      <c r="H706" s="169"/>
      <c r="I706" s="169"/>
      <c r="J706" s="169"/>
      <c r="K706" s="169"/>
      <c r="L706" s="169"/>
      <c r="M706" s="159"/>
      <c r="N706" s="159"/>
      <c r="O706" s="159"/>
      <c r="P706" s="159"/>
      <c r="Q706" s="159"/>
      <c r="R706" s="159">
        <f t="shared" si="1567"/>
        <v>0</v>
      </c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>
        <f t="shared" si="1568"/>
        <v>0</v>
      </c>
      <c r="AF706" s="167">
        <f t="shared" si="1465"/>
        <v>0</v>
      </c>
      <c r="AG706" s="167">
        <f t="shared" si="1466"/>
        <v>0</v>
      </c>
      <c r="AH706" s="167">
        <f t="shared" si="1467"/>
        <v>0</v>
      </c>
    </row>
    <row r="707" spans="1:34" ht="13.5" hidden="1" customHeight="1" outlineLevel="2">
      <c r="A707" s="147">
        <v>5018</v>
      </c>
      <c r="B707" s="148" t="s">
        <v>156</v>
      </c>
      <c r="C707" s="168">
        <f t="shared" si="1564"/>
        <v>0</v>
      </c>
      <c r="D707" s="168">
        <f t="shared" si="1565"/>
        <v>0</v>
      </c>
      <c r="E707" s="168">
        <f t="shared" si="1569"/>
        <v>0</v>
      </c>
      <c r="F707" s="169"/>
      <c r="G707" s="169"/>
      <c r="H707" s="169"/>
      <c r="I707" s="169"/>
      <c r="J707" s="169"/>
      <c r="K707" s="169"/>
      <c r="L707" s="169"/>
      <c r="M707" s="159"/>
      <c r="N707" s="159"/>
      <c r="O707" s="159"/>
      <c r="P707" s="159"/>
      <c r="Q707" s="159"/>
      <c r="R707" s="159">
        <f t="shared" si="1567"/>
        <v>0</v>
      </c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>
        <f t="shared" si="1568"/>
        <v>0</v>
      </c>
      <c r="AF707" s="167">
        <f t="shared" si="1465"/>
        <v>0</v>
      </c>
      <c r="AG707" s="167">
        <f t="shared" si="1466"/>
        <v>0</v>
      </c>
      <c r="AH707" s="167">
        <f t="shared" si="1467"/>
        <v>0</v>
      </c>
    </row>
    <row r="708" spans="1:34" ht="13.5" hidden="1" customHeight="1" outlineLevel="2">
      <c r="A708" s="147">
        <v>5019</v>
      </c>
      <c r="B708" s="148" t="s">
        <v>158</v>
      </c>
      <c r="C708" s="168">
        <f t="shared" si="1564"/>
        <v>0</v>
      </c>
      <c r="D708" s="168">
        <f t="shared" si="1565"/>
        <v>0</v>
      </c>
      <c r="E708" s="168">
        <f t="shared" si="1569"/>
        <v>0</v>
      </c>
      <c r="F708" s="169"/>
      <c r="G708" s="169"/>
      <c r="H708" s="169"/>
      <c r="I708" s="169"/>
      <c r="J708" s="169"/>
      <c r="K708" s="169"/>
      <c r="L708" s="169"/>
      <c r="M708" s="159"/>
      <c r="N708" s="159"/>
      <c r="O708" s="159"/>
      <c r="P708" s="159"/>
      <c r="Q708" s="159"/>
      <c r="R708" s="159">
        <f t="shared" si="1567"/>
        <v>0</v>
      </c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>
        <f t="shared" si="1568"/>
        <v>0</v>
      </c>
      <c r="AF708" s="167">
        <f t="shared" si="1465"/>
        <v>0</v>
      </c>
      <c r="AG708" s="167">
        <f t="shared" si="1466"/>
        <v>0</v>
      </c>
      <c r="AH708" s="167">
        <f t="shared" si="1467"/>
        <v>0</v>
      </c>
    </row>
    <row r="709" spans="1:34" ht="13.5" hidden="1" customHeight="1" outlineLevel="2">
      <c r="A709" s="147">
        <v>5020</v>
      </c>
      <c r="B709" s="148" t="s">
        <v>160</v>
      </c>
      <c r="C709" s="168">
        <f t="shared" si="1564"/>
        <v>0</v>
      </c>
      <c r="D709" s="168">
        <f t="shared" si="1565"/>
        <v>0</v>
      </c>
      <c r="E709" s="168">
        <f>C709-D709</f>
        <v>0</v>
      </c>
      <c r="F709" s="169"/>
      <c r="G709" s="169"/>
      <c r="H709" s="169"/>
      <c r="I709" s="169"/>
      <c r="J709" s="169"/>
      <c r="K709" s="169"/>
      <c r="L709" s="169"/>
      <c r="M709" s="159"/>
      <c r="N709" s="159"/>
      <c r="O709" s="159"/>
      <c r="P709" s="159"/>
      <c r="Q709" s="159"/>
      <c r="R709" s="159">
        <f t="shared" si="1567"/>
        <v>0</v>
      </c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>
        <f t="shared" si="1568"/>
        <v>0</v>
      </c>
      <c r="AF709" s="167">
        <f t="shared" si="1465"/>
        <v>0</v>
      </c>
      <c r="AG709" s="167">
        <f t="shared" si="1466"/>
        <v>0</v>
      </c>
      <c r="AH709" s="167">
        <f t="shared" si="1467"/>
        <v>0</v>
      </c>
    </row>
    <row r="710" spans="1:34" ht="13.5" hidden="1" customHeight="1" outlineLevel="2">
      <c r="A710" s="147">
        <v>5021</v>
      </c>
      <c r="B710" s="148" t="s">
        <v>162</v>
      </c>
      <c r="C710" s="168">
        <f t="shared" si="1564"/>
        <v>0</v>
      </c>
      <c r="D710" s="168">
        <f t="shared" si="1565"/>
        <v>0</v>
      </c>
      <c r="E710" s="168">
        <f>C710-D710</f>
        <v>0</v>
      </c>
      <c r="F710" s="169"/>
      <c r="G710" s="169"/>
      <c r="H710" s="169"/>
      <c r="I710" s="169"/>
      <c r="J710" s="169"/>
      <c r="K710" s="169"/>
      <c r="L710" s="169"/>
      <c r="M710" s="159"/>
      <c r="N710" s="159"/>
      <c r="O710" s="159"/>
      <c r="P710" s="159"/>
      <c r="Q710" s="159"/>
      <c r="R710" s="159">
        <f t="shared" si="1567"/>
        <v>0</v>
      </c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>
        <f t="shared" si="1568"/>
        <v>0</v>
      </c>
      <c r="AF710" s="167">
        <f t="shared" si="1465"/>
        <v>0</v>
      </c>
      <c r="AG710" s="167">
        <f t="shared" si="1466"/>
        <v>0</v>
      </c>
      <c r="AH710" s="167">
        <f t="shared" si="1467"/>
        <v>0</v>
      </c>
    </row>
    <row r="711" spans="1:34" ht="13.5" hidden="1" customHeight="1" outlineLevel="2">
      <c r="A711" s="147">
        <v>5022</v>
      </c>
      <c r="B711" s="148" t="s">
        <v>164</v>
      </c>
      <c r="C711" s="168">
        <f t="shared" si="1564"/>
        <v>0</v>
      </c>
      <c r="D711" s="168">
        <f t="shared" si="1565"/>
        <v>0</v>
      </c>
      <c r="E711" s="168">
        <f>C711-D711</f>
        <v>0</v>
      </c>
      <c r="F711" s="169"/>
      <c r="G711" s="169"/>
      <c r="H711" s="169"/>
      <c r="I711" s="169"/>
      <c r="J711" s="169"/>
      <c r="K711" s="169"/>
      <c r="L711" s="169"/>
      <c r="M711" s="159"/>
      <c r="N711" s="159"/>
      <c r="O711" s="159"/>
      <c r="P711" s="159"/>
      <c r="Q711" s="159"/>
      <c r="R711" s="159">
        <f t="shared" si="1567"/>
        <v>0</v>
      </c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>
        <f t="shared" si="1568"/>
        <v>0</v>
      </c>
      <c r="AF711" s="167">
        <f t="shared" si="1465"/>
        <v>0</v>
      </c>
      <c r="AG711" s="167">
        <f t="shared" si="1466"/>
        <v>0</v>
      </c>
      <c r="AH711" s="167">
        <f t="shared" si="1467"/>
        <v>0</v>
      </c>
    </row>
    <row r="712" spans="1:34" ht="13.5" hidden="1" customHeight="1" outlineLevel="2">
      <c r="A712" s="149">
        <v>5023</v>
      </c>
      <c r="B712" s="150" t="s">
        <v>166</v>
      </c>
      <c r="C712" s="168">
        <f t="shared" si="1564"/>
        <v>0</v>
      </c>
      <c r="D712" s="168">
        <f t="shared" si="1565"/>
        <v>0</v>
      </c>
      <c r="E712" s="168">
        <f>C712-D712</f>
        <v>0</v>
      </c>
      <c r="F712" s="169"/>
      <c r="G712" s="169"/>
      <c r="H712" s="169"/>
      <c r="I712" s="169"/>
      <c r="J712" s="169"/>
      <c r="K712" s="169"/>
      <c r="L712" s="169"/>
      <c r="M712" s="159"/>
      <c r="N712" s="159"/>
      <c r="O712" s="159"/>
      <c r="P712" s="159"/>
      <c r="Q712" s="159"/>
      <c r="R712" s="159">
        <f t="shared" si="1567"/>
        <v>0</v>
      </c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>
        <f t="shared" si="1568"/>
        <v>0</v>
      </c>
      <c r="AF712" s="167">
        <f t="shared" si="1465"/>
        <v>0</v>
      </c>
      <c r="AG712" s="167">
        <f t="shared" si="1466"/>
        <v>0</v>
      </c>
      <c r="AH712" s="167">
        <f t="shared" si="1467"/>
        <v>0</v>
      </c>
    </row>
    <row r="713" spans="1:34" ht="13.5" hidden="1" customHeight="1" outlineLevel="1">
      <c r="A713" s="154"/>
      <c r="B713" s="155" t="s">
        <v>321</v>
      </c>
      <c r="C713" s="156">
        <f>C714+C715</f>
        <v>0</v>
      </c>
      <c r="D713" s="156">
        <f t="shared" ref="D713" si="1570">D714+D715</f>
        <v>0</v>
      </c>
      <c r="E713" s="156">
        <f t="shared" ref="E713" si="1571">E714+E715</f>
        <v>0</v>
      </c>
      <c r="F713" s="156">
        <f>F714+F715</f>
        <v>0</v>
      </c>
      <c r="G713" s="156">
        <f t="shared" ref="G713" si="1572">G714+G715</f>
        <v>0</v>
      </c>
      <c r="H713" s="156">
        <f t="shared" ref="H713" si="1573">H714+H715</f>
        <v>0</v>
      </c>
      <c r="I713" s="156">
        <f t="shared" ref="I713" si="1574">I714+I715</f>
        <v>0</v>
      </c>
      <c r="J713" s="156">
        <f t="shared" ref="J713" si="1575">J714+J715</f>
        <v>0</v>
      </c>
      <c r="K713" s="156">
        <f t="shared" ref="K713" si="1576">K714+K715</f>
        <v>0</v>
      </c>
      <c r="L713" s="156">
        <f t="shared" ref="L713" si="1577">L714+L715</f>
        <v>0</v>
      </c>
      <c r="M713" s="156">
        <f t="shared" ref="M713" si="1578">M714+M715</f>
        <v>0</v>
      </c>
      <c r="N713" s="156">
        <f t="shared" ref="N713" si="1579">N714+N715</f>
        <v>0</v>
      </c>
      <c r="O713" s="156">
        <f t="shared" ref="O713" si="1580">O714+O715</f>
        <v>0</v>
      </c>
      <c r="P713" s="156">
        <f t="shared" ref="P713" si="1581">P714+P715</f>
        <v>0</v>
      </c>
      <c r="Q713" s="156">
        <f t="shared" ref="Q713" si="1582">Q714+Q715</f>
        <v>0</v>
      </c>
      <c r="R713" s="156">
        <f t="shared" si="1567"/>
        <v>0</v>
      </c>
      <c r="S713" s="156">
        <f>S714+S715</f>
        <v>0</v>
      </c>
      <c r="T713" s="156">
        <f t="shared" ref="T713" si="1583">T714+T715</f>
        <v>0</v>
      </c>
      <c r="U713" s="156">
        <f t="shared" ref="U713" si="1584">U714+U715</f>
        <v>0</v>
      </c>
      <c r="V713" s="156">
        <f t="shared" ref="V713" si="1585">V714+V715</f>
        <v>0</v>
      </c>
      <c r="W713" s="156">
        <f t="shared" ref="W713" si="1586">W714+W715</f>
        <v>0</v>
      </c>
      <c r="X713" s="156">
        <f t="shared" ref="X713" si="1587">X714+X715</f>
        <v>0</v>
      </c>
      <c r="Y713" s="156">
        <f t="shared" ref="Y713" si="1588">Y714+Y715</f>
        <v>0</v>
      </c>
      <c r="Z713" s="156">
        <f t="shared" ref="Z713" si="1589">Z714+Z715</f>
        <v>0</v>
      </c>
      <c r="AA713" s="156">
        <f t="shared" ref="AA713" si="1590">AA714+AA715</f>
        <v>0</v>
      </c>
      <c r="AB713" s="156">
        <f t="shared" ref="AB713" si="1591">AB714+AB715</f>
        <v>0</v>
      </c>
      <c r="AC713" s="156">
        <f t="shared" ref="AC713" si="1592">AC714+AC715</f>
        <v>0</v>
      </c>
      <c r="AD713" s="156">
        <f t="shared" ref="AD713" si="1593">AD714+AD715</f>
        <v>0</v>
      </c>
      <c r="AE713" s="156">
        <f t="shared" si="1568"/>
        <v>0</v>
      </c>
      <c r="AF713" s="156">
        <f>R713</f>
        <v>0</v>
      </c>
      <c r="AG713" s="156">
        <f>AE713</f>
        <v>0</v>
      </c>
      <c r="AH713" s="156">
        <f>AF713-AG713</f>
        <v>0</v>
      </c>
    </row>
    <row r="714" spans="1:34" ht="13.5" hidden="1" customHeight="1" outlineLevel="2">
      <c r="A714" s="147">
        <v>200</v>
      </c>
      <c r="B714" s="148" t="s">
        <v>215</v>
      </c>
      <c r="C714" s="168">
        <f t="shared" ref="C714:C715" si="1594">R714</f>
        <v>0</v>
      </c>
      <c r="D714" s="168">
        <f t="shared" ref="D714:D715" si="1595">AE714</f>
        <v>0</v>
      </c>
      <c r="E714" s="168">
        <f>C714-D714</f>
        <v>0</v>
      </c>
      <c r="F714" s="169"/>
      <c r="G714" s="169"/>
      <c r="H714" s="169"/>
      <c r="I714" s="169"/>
      <c r="J714" s="169"/>
      <c r="K714" s="169"/>
      <c r="L714" s="169"/>
      <c r="M714" s="159"/>
      <c r="N714" s="159"/>
      <c r="O714" s="159"/>
      <c r="P714" s="159"/>
      <c r="Q714" s="159"/>
      <c r="R714" s="159">
        <f t="shared" si="1567"/>
        <v>0</v>
      </c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>
        <f t="shared" si="1568"/>
        <v>0</v>
      </c>
      <c r="AF714" s="156">
        <f t="shared" ref="AF714:AF715" si="1596">R714</f>
        <v>0</v>
      </c>
      <c r="AG714" s="156">
        <f t="shared" ref="AG714:AG715" si="1597">AE714</f>
        <v>0</v>
      </c>
      <c r="AH714" s="156">
        <f t="shared" ref="AH714:AH715" si="1598">AF714-AG714</f>
        <v>0</v>
      </c>
    </row>
    <row r="715" spans="1:34" ht="13.5" hidden="1" customHeight="1" outlineLevel="2">
      <c r="A715" s="147">
        <v>300</v>
      </c>
      <c r="B715" s="148" t="s">
        <v>216</v>
      </c>
      <c r="C715" s="168">
        <f t="shared" si="1594"/>
        <v>0</v>
      </c>
      <c r="D715" s="168">
        <f t="shared" si="1595"/>
        <v>0</v>
      </c>
      <c r="E715" s="168">
        <f>C715-D715</f>
        <v>0</v>
      </c>
      <c r="F715" s="169"/>
      <c r="G715" s="169"/>
      <c r="H715" s="169"/>
      <c r="I715" s="169"/>
      <c r="J715" s="169"/>
      <c r="K715" s="169"/>
      <c r="L715" s="169"/>
      <c r="M715" s="159"/>
      <c r="N715" s="159"/>
      <c r="O715" s="159"/>
      <c r="P715" s="159"/>
      <c r="Q715" s="159"/>
      <c r="R715" s="159">
        <f t="shared" si="1567"/>
        <v>0</v>
      </c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>
        <f t="shared" si="1568"/>
        <v>0</v>
      </c>
      <c r="AF715" s="156">
        <f t="shared" si="1596"/>
        <v>0</v>
      </c>
      <c r="AG715" s="156">
        <f t="shared" si="1597"/>
        <v>0</v>
      </c>
      <c r="AH715" s="156">
        <f t="shared" si="1598"/>
        <v>0</v>
      </c>
    </row>
    <row r="716" spans="1:34" ht="13.5" customHeight="1" collapsed="1">
      <c r="A716" s="162">
        <v>10</v>
      </c>
      <c r="B716" s="163" t="s">
        <v>330</v>
      </c>
      <c r="C716" s="164">
        <f>C717+C740+C748+C764+C779+C802</f>
        <v>0</v>
      </c>
      <c r="D716" s="164">
        <f>D717+D740+D748+D764+D779+D802</f>
        <v>0</v>
      </c>
      <c r="E716" s="164">
        <f>C716-D716</f>
        <v>0</v>
      </c>
      <c r="F716" s="164">
        <f t="shared" ref="F716" si="1599">F717+F740+F748+F764+F779+F802</f>
        <v>0</v>
      </c>
      <c r="G716" s="164">
        <f t="shared" ref="G716" si="1600">G717+G740+G748+G764+G779+G802</f>
        <v>0</v>
      </c>
      <c r="H716" s="164">
        <f t="shared" ref="H716" si="1601">H717+H740+H748+H764+H779+H802</f>
        <v>0</v>
      </c>
      <c r="I716" s="164">
        <f t="shared" ref="I716" si="1602">I717+I740+I748+I764+I779+I802</f>
        <v>0</v>
      </c>
      <c r="J716" s="164">
        <f t="shared" ref="J716" si="1603">J717+J740+J748+J764+J779+J802</f>
        <v>0</v>
      </c>
      <c r="K716" s="164">
        <f t="shared" ref="K716" si="1604">K717+K740+K748+K764+K779+K802</f>
        <v>0</v>
      </c>
      <c r="L716" s="164">
        <f t="shared" ref="L716" si="1605">L717+L740+L748+L764+L779+L802</f>
        <v>0</v>
      </c>
      <c r="M716" s="164">
        <f t="shared" ref="M716" si="1606">M717+M740+M748+M764+M779+M802</f>
        <v>0</v>
      </c>
      <c r="N716" s="164">
        <f t="shared" ref="N716" si="1607">N717+N740+N748+N764+N779+N802</f>
        <v>0</v>
      </c>
      <c r="O716" s="164">
        <f t="shared" ref="O716" si="1608">O717+O740+O748+O764+O779+O802</f>
        <v>0</v>
      </c>
      <c r="P716" s="164">
        <f t="shared" ref="P716" si="1609">P717+P740+P748+P764+P779+P802</f>
        <v>0</v>
      </c>
      <c r="Q716" s="164">
        <f t="shared" ref="Q716" si="1610">Q717+Q740+Q748+Q764+Q779+Q802</f>
        <v>0</v>
      </c>
      <c r="R716" s="164">
        <f>SUM(F716:Q716)</f>
        <v>0</v>
      </c>
      <c r="S716" s="164">
        <f t="shared" ref="S716" si="1611">S717+S740+S748+S764+S779+S802</f>
        <v>0</v>
      </c>
      <c r="T716" s="164">
        <f t="shared" ref="T716" si="1612">T717+T740+T748+T764+T779+T802</f>
        <v>0</v>
      </c>
      <c r="U716" s="164">
        <f t="shared" ref="U716" si="1613">U717+U740+U748+U764+U779+U802</f>
        <v>0</v>
      </c>
      <c r="V716" s="164">
        <f t="shared" ref="V716" si="1614">V717+V740+V748+V764+V779+V802</f>
        <v>0</v>
      </c>
      <c r="W716" s="164">
        <f t="shared" ref="W716" si="1615">W717+W740+W748+W764+W779+W802</f>
        <v>0</v>
      </c>
      <c r="X716" s="164">
        <f t="shared" ref="X716" si="1616">X717+X740+X748+X764+X779+X802</f>
        <v>0</v>
      </c>
      <c r="Y716" s="164">
        <f t="shared" ref="Y716" si="1617">Y717+Y740+Y748+Y764+Y779+Y802</f>
        <v>0</v>
      </c>
      <c r="Z716" s="164">
        <f t="shared" ref="Z716" si="1618">Z717+Z740+Z748+Z764+Z779+Z802</f>
        <v>0</v>
      </c>
      <c r="AA716" s="164">
        <f t="shared" ref="AA716" si="1619">AA717+AA740+AA748+AA764+AA779+AA802</f>
        <v>0</v>
      </c>
      <c r="AB716" s="164">
        <f t="shared" ref="AB716" si="1620">AB717+AB740+AB748+AB764+AB779+AB802</f>
        <v>0</v>
      </c>
      <c r="AC716" s="164">
        <f t="shared" ref="AC716" si="1621">AC717+AC740+AC748+AC764+AC779+AC802</f>
        <v>0</v>
      </c>
      <c r="AD716" s="164">
        <f t="shared" ref="AD716" si="1622">AD717+AD740+AD748+AD764+AD779+AD802</f>
        <v>0</v>
      </c>
      <c r="AE716" s="164">
        <f>SUM(S716:AD716)</f>
        <v>0</v>
      </c>
      <c r="AF716" s="164">
        <f>R716</f>
        <v>0</v>
      </c>
      <c r="AG716" s="164">
        <f>AE716</f>
        <v>0</v>
      </c>
      <c r="AH716" s="164">
        <f>AF716-AG716</f>
        <v>0</v>
      </c>
    </row>
    <row r="717" spans="1:34" ht="13.5" hidden="1" customHeight="1" outlineLevel="1">
      <c r="A717" s="165">
        <v>1000</v>
      </c>
      <c r="B717" s="166" t="s">
        <v>342</v>
      </c>
      <c r="C717" s="167">
        <f>SUM(C718:C739)</f>
        <v>0</v>
      </c>
      <c r="D717" s="167">
        <f>SUM(D718:D739)</f>
        <v>0</v>
      </c>
      <c r="E717" s="167">
        <f>SUM(E718:E739)</f>
        <v>0</v>
      </c>
      <c r="F717" s="167">
        <f>SUM(F718:F739)</f>
        <v>0</v>
      </c>
      <c r="G717" s="167">
        <f t="shared" ref="G717" si="1623">SUM(G718:G739)</f>
        <v>0</v>
      </c>
      <c r="H717" s="167">
        <f t="shared" ref="H717" si="1624">SUM(H718:H739)</f>
        <v>0</v>
      </c>
      <c r="I717" s="167">
        <f t="shared" ref="I717" si="1625">SUM(I718:I739)</f>
        <v>0</v>
      </c>
      <c r="J717" s="167">
        <f t="shared" ref="J717" si="1626">SUM(J718:J739)</f>
        <v>0</v>
      </c>
      <c r="K717" s="167">
        <f t="shared" ref="K717" si="1627">SUM(K718:K739)</f>
        <v>0</v>
      </c>
      <c r="L717" s="167">
        <f t="shared" ref="L717" si="1628">SUM(L718:L739)</f>
        <v>0</v>
      </c>
      <c r="M717" s="167">
        <f t="shared" ref="M717" si="1629">SUM(M718:M739)</f>
        <v>0</v>
      </c>
      <c r="N717" s="167">
        <f t="shared" ref="N717" si="1630">SUM(N718:N739)</f>
        <v>0</v>
      </c>
      <c r="O717" s="167">
        <f t="shared" ref="O717" si="1631">SUM(O718:O739)</f>
        <v>0</v>
      </c>
      <c r="P717" s="167">
        <f t="shared" ref="P717" si="1632">SUM(P718:P739)</f>
        <v>0</v>
      </c>
      <c r="Q717" s="167">
        <f t="shared" ref="Q717" si="1633">SUM(Q718:Q739)</f>
        <v>0</v>
      </c>
      <c r="R717" s="167">
        <f t="shared" ref="R717:R747" si="1634">SUM(F717:Q717)</f>
        <v>0</v>
      </c>
      <c r="S717" s="167">
        <f>SUM(S718:S739)</f>
        <v>0</v>
      </c>
      <c r="T717" s="167">
        <f t="shared" ref="T717" si="1635">SUM(T718:T739)</f>
        <v>0</v>
      </c>
      <c r="U717" s="167">
        <f t="shared" ref="U717" si="1636">SUM(U718:U739)</f>
        <v>0</v>
      </c>
      <c r="V717" s="167">
        <f t="shared" ref="V717" si="1637">SUM(V718:V739)</f>
        <v>0</v>
      </c>
      <c r="W717" s="167">
        <f t="shared" ref="W717" si="1638">SUM(W718:W739)</f>
        <v>0</v>
      </c>
      <c r="X717" s="167">
        <f t="shared" ref="X717" si="1639">SUM(X718:X739)</f>
        <v>0</v>
      </c>
      <c r="Y717" s="167">
        <f t="shared" ref="Y717" si="1640">SUM(Y718:Y739)</f>
        <v>0</v>
      </c>
      <c r="Z717" s="167">
        <f t="shared" ref="Z717" si="1641">SUM(Z718:Z739)</f>
        <v>0</v>
      </c>
      <c r="AA717" s="167">
        <f t="shared" ref="AA717" si="1642">SUM(AA718:AA739)</f>
        <v>0</v>
      </c>
      <c r="AB717" s="167">
        <f t="shared" ref="AB717" si="1643">SUM(AB718:AB739)</f>
        <v>0</v>
      </c>
      <c r="AC717" s="167">
        <f t="shared" ref="AC717" si="1644">SUM(AC718:AC739)</f>
        <v>0</v>
      </c>
      <c r="AD717" s="167">
        <f t="shared" ref="AD717" si="1645">SUM(AD718:AD739)</f>
        <v>0</v>
      </c>
      <c r="AE717" s="167">
        <f t="shared" ref="AE717:AE747" si="1646">SUM(S717:AD717)</f>
        <v>0</v>
      </c>
      <c r="AF717" s="167">
        <f>R717</f>
        <v>0</v>
      </c>
      <c r="AG717" s="167">
        <f>AE717</f>
        <v>0</v>
      </c>
      <c r="AH717" s="167">
        <f>AF717-AG717</f>
        <v>0</v>
      </c>
    </row>
    <row r="718" spans="1:34" ht="13.5" hidden="1" customHeight="1" outlineLevel="2">
      <c r="A718" s="147">
        <v>1001</v>
      </c>
      <c r="B718" s="148" t="s">
        <v>15</v>
      </c>
      <c r="C718" s="168">
        <f>R718</f>
        <v>0</v>
      </c>
      <c r="D718" s="168">
        <f>AE718</f>
        <v>0</v>
      </c>
      <c r="E718" s="168">
        <f>C718-D718</f>
        <v>0</v>
      </c>
      <c r="F718" s="169"/>
      <c r="G718" s="169"/>
      <c r="H718" s="169"/>
      <c r="I718" s="169"/>
      <c r="J718" s="169"/>
      <c r="K718" s="169"/>
      <c r="L718" s="169"/>
      <c r="M718" s="159"/>
      <c r="N718" s="159"/>
      <c r="O718" s="159"/>
      <c r="P718" s="159"/>
      <c r="Q718" s="159"/>
      <c r="R718" s="159">
        <f t="shared" si="1634"/>
        <v>0</v>
      </c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>
        <f t="shared" si="1646"/>
        <v>0</v>
      </c>
      <c r="AF718" s="167">
        <f t="shared" ref="AF718:AF739" si="1647">R718</f>
        <v>0</v>
      </c>
      <c r="AG718" s="167">
        <f t="shared" ref="AG718:AG739" si="1648">AE718</f>
        <v>0</v>
      </c>
      <c r="AH718" s="167">
        <f t="shared" ref="AH718:AH739" si="1649">AF718-AG718</f>
        <v>0</v>
      </c>
    </row>
    <row r="719" spans="1:34" ht="13.5" hidden="1" customHeight="1" outlineLevel="2">
      <c r="A719" s="147">
        <v>1002</v>
      </c>
      <c r="B719" s="148" t="s">
        <v>17</v>
      </c>
      <c r="C719" s="168">
        <f t="shared" ref="C719:C739" si="1650">R719</f>
        <v>0</v>
      </c>
      <c r="D719" s="168">
        <f t="shared" ref="D719:D739" si="1651">AE719</f>
        <v>0</v>
      </c>
      <c r="E719" s="168">
        <f t="shared" ref="E719:E739" si="1652">C719-D719</f>
        <v>0</v>
      </c>
      <c r="F719" s="169"/>
      <c r="G719" s="169"/>
      <c r="H719" s="169"/>
      <c r="I719" s="169"/>
      <c r="J719" s="169"/>
      <c r="K719" s="169"/>
      <c r="L719" s="169"/>
      <c r="M719" s="159"/>
      <c r="N719" s="159"/>
      <c r="O719" s="159"/>
      <c r="P719" s="159"/>
      <c r="Q719" s="159"/>
      <c r="R719" s="159">
        <f t="shared" si="1634"/>
        <v>0</v>
      </c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>
        <f t="shared" si="1646"/>
        <v>0</v>
      </c>
      <c r="AF719" s="167">
        <f t="shared" si="1647"/>
        <v>0</v>
      </c>
      <c r="AG719" s="167">
        <f t="shared" si="1648"/>
        <v>0</v>
      </c>
      <c r="AH719" s="167">
        <f t="shared" si="1649"/>
        <v>0</v>
      </c>
    </row>
    <row r="720" spans="1:34" ht="13.5" hidden="1" customHeight="1" outlineLevel="2">
      <c r="A720" s="147">
        <v>1003</v>
      </c>
      <c r="B720" s="148" t="s">
        <v>19</v>
      </c>
      <c r="C720" s="168">
        <f t="shared" si="1650"/>
        <v>0</v>
      </c>
      <c r="D720" s="168">
        <f t="shared" si="1651"/>
        <v>0</v>
      </c>
      <c r="E720" s="168">
        <f t="shared" si="1652"/>
        <v>0</v>
      </c>
      <c r="F720" s="169"/>
      <c r="G720" s="169"/>
      <c r="H720" s="169"/>
      <c r="I720" s="169"/>
      <c r="J720" s="169"/>
      <c r="K720" s="169"/>
      <c r="L720" s="169"/>
      <c r="M720" s="159"/>
      <c r="N720" s="159"/>
      <c r="O720" s="159"/>
      <c r="P720" s="159"/>
      <c r="Q720" s="159"/>
      <c r="R720" s="159">
        <f t="shared" si="1634"/>
        <v>0</v>
      </c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>
        <f t="shared" si="1646"/>
        <v>0</v>
      </c>
      <c r="AF720" s="167">
        <f t="shared" si="1647"/>
        <v>0</v>
      </c>
      <c r="AG720" s="167">
        <f t="shared" si="1648"/>
        <v>0</v>
      </c>
      <c r="AH720" s="167">
        <f t="shared" si="1649"/>
        <v>0</v>
      </c>
    </row>
    <row r="721" spans="1:34" ht="13.5" hidden="1" customHeight="1" outlineLevel="2">
      <c r="A721" s="147">
        <v>1004</v>
      </c>
      <c r="B721" s="148" t="s">
        <v>21</v>
      </c>
      <c r="C721" s="168">
        <f t="shared" si="1650"/>
        <v>0</v>
      </c>
      <c r="D721" s="168">
        <f t="shared" si="1651"/>
        <v>0</v>
      </c>
      <c r="E721" s="168">
        <f t="shared" si="1652"/>
        <v>0</v>
      </c>
      <c r="F721" s="169"/>
      <c r="G721" s="169"/>
      <c r="H721" s="169"/>
      <c r="I721" s="169"/>
      <c r="J721" s="169"/>
      <c r="K721" s="169"/>
      <c r="L721" s="169"/>
      <c r="M721" s="159"/>
      <c r="N721" s="159"/>
      <c r="O721" s="159"/>
      <c r="P721" s="159"/>
      <c r="Q721" s="159"/>
      <c r="R721" s="159">
        <f t="shared" si="1634"/>
        <v>0</v>
      </c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>
        <f t="shared" si="1646"/>
        <v>0</v>
      </c>
      <c r="AF721" s="167">
        <f t="shared" si="1647"/>
        <v>0</v>
      </c>
      <c r="AG721" s="167">
        <f t="shared" si="1648"/>
        <v>0</v>
      </c>
      <c r="AH721" s="167">
        <f t="shared" si="1649"/>
        <v>0</v>
      </c>
    </row>
    <row r="722" spans="1:34" ht="13.5" hidden="1" customHeight="1" outlineLevel="2">
      <c r="A722" s="147">
        <v>1005</v>
      </c>
      <c r="B722" s="148" t="s">
        <v>23</v>
      </c>
      <c r="C722" s="168">
        <f t="shared" si="1650"/>
        <v>0</v>
      </c>
      <c r="D722" s="168">
        <f t="shared" si="1651"/>
        <v>0</v>
      </c>
      <c r="E722" s="168">
        <f t="shared" si="1652"/>
        <v>0</v>
      </c>
      <c r="F722" s="169"/>
      <c r="G722" s="169"/>
      <c r="H722" s="169"/>
      <c r="I722" s="169"/>
      <c r="J722" s="169"/>
      <c r="K722" s="169"/>
      <c r="L722" s="169"/>
      <c r="M722" s="159"/>
      <c r="N722" s="159"/>
      <c r="O722" s="159"/>
      <c r="P722" s="159"/>
      <c r="Q722" s="159"/>
      <c r="R722" s="159">
        <f t="shared" si="1634"/>
        <v>0</v>
      </c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>
        <f t="shared" si="1646"/>
        <v>0</v>
      </c>
      <c r="AF722" s="167">
        <f t="shared" si="1647"/>
        <v>0</v>
      </c>
      <c r="AG722" s="167">
        <f t="shared" si="1648"/>
        <v>0</v>
      </c>
      <c r="AH722" s="167">
        <f t="shared" si="1649"/>
        <v>0</v>
      </c>
    </row>
    <row r="723" spans="1:34" ht="13.5" hidden="1" customHeight="1" outlineLevel="2">
      <c r="A723" s="147">
        <v>1006</v>
      </c>
      <c r="B723" s="148" t="s">
        <v>25</v>
      </c>
      <c r="C723" s="168">
        <f t="shared" si="1650"/>
        <v>0</v>
      </c>
      <c r="D723" s="168">
        <f t="shared" si="1651"/>
        <v>0</v>
      </c>
      <c r="E723" s="168">
        <f t="shared" si="1652"/>
        <v>0</v>
      </c>
      <c r="F723" s="169"/>
      <c r="G723" s="169"/>
      <c r="H723" s="169"/>
      <c r="I723" s="169"/>
      <c r="J723" s="169"/>
      <c r="K723" s="169"/>
      <c r="L723" s="169"/>
      <c r="M723" s="159"/>
      <c r="N723" s="159"/>
      <c r="O723" s="159"/>
      <c r="P723" s="159"/>
      <c r="Q723" s="159"/>
      <c r="R723" s="159">
        <f t="shared" si="1634"/>
        <v>0</v>
      </c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>
        <f t="shared" si="1646"/>
        <v>0</v>
      </c>
      <c r="AF723" s="167">
        <f t="shared" si="1647"/>
        <v>0</v>
      </c>
      <c r="AG723" s="167">
        <f t="shared" si="1648"/>
        <v>0</v>
      </c>
      <c r="AH723" s="167">
        <f t="shared" si="1649"/>
        <v>0</v>
      </c>
    </row>
    <row r="724" spans="1:34" ht="13.5" hidden="1" customHeight="1" outlineLevel="2">
      <c r="A724" s="147">
        <v>1007</v>
      </c>
      <c r="B724" s="148" t="s">
        <v>27</v>
      </c>
      <c r="C724" s="168">
        <f t="shared" si="1650"/>
        <v>0</v>
      </c>
      <c r="D724" s="168">
        <f t="shared" si="1651"/>
        <v>0</v>
      </c>
      <c r="E724" s="168">
        <f t="shared" si="1652"/>
        <v>0</v>
      </c>
      <c r="F724" s="169"/>
      <c r="G724" s="169"/>
      <c r="H724" s="169"/>
      <c r="I724" s="169"/>
      <c r="J724" s="169"/>
      <c r="K724" s="169"/>
      <c r="L724" s="169"/>
      <c r="M724" s="159"/>
      <c r="N724" s="159"/>
      <c r="O724" s="159"/>
      <c r="P724" s="159"/>
      <c r="Q724" s="159"/>
      <c r="R724" s="159">
        <f t="shared" si="1634"/>
        <v>0</v>
      </c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>
        <f t="shared" si="1646"/>
        <v>0</v>
      </c>
      <c r="AF724" s="167">
        <f t="shared" si="1647"/>
        <v>0</v>
      </c>
      <c r="AG724" s="167">
        <f t="shared" si="1648"/>
        <v>0</v>
      </c>
      <c r="AH724" s="167">
        <f t="shared" si="1649"/>
        <v>0</v>
      </c>
    </row>
    <row r="725" spans="1:34" ht="13.5" hidden="1" customHeight="1" outlineLevel="2">
      <c r="A725" s="147">
        <v>1008</v>
      </c>
      <c r="B725" s="148" t="s">
        <v>29</v>
      </c>
      <c r="C725" s="168">
        <f t="shared" si="1650"/>
        <v>0</v>
      </c>
      <c r="D725" s="168">
        <f t="shared" si="1651"/>
        <v>0</v>
      </c>
      <c r="E725" s="168">
        <f t="shared" si="1652"/>
        <v>0</v>
      </c>
      <c r="F725" s="169"/>
      <c r="G725" s="169"/>
      <c r="H725" s="169"/>
      <c r="I725" s="169"/>
      <c r="J725" s="169"/>
      <c r="K725" s="169"/>
      <c r="L725" s="169"/>
      <c r="M725" s="159"/>
      <c r="N725" s="159"/>
      <c r="O725" s="159"/>
      <c r="P725" s="159"/>
      <c r="Q725" s="159"/>
      <c r="R725" s="159">
        <f t="shared" si="1634"/>
        <v>0</v>
      </c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>
        <f t="shared" si="1646"/>
        <v>0</v>
      </c>
      <c r="AF725" s="167">
        <f t="shared" si="1647"/>
        <v>0</v>
      </c>
      <c r="AG725" s="167">
        <f t="shared" si="1648"/>
        <v>0</v>
      </c>
      <c r="AH725" s="167">
        <f t="shared" si="1649"/>
        <v>0</v>
      </c>
    </row>
    <row r="726" spans="1:34" ht="13.5" hidden="1" customHeight="1" outlineLevel="2">
      <c r="A726" s="147">
        <v>1009</v>
      </c>
      <c r="B726" s="148" t="s">
        <v>31</v>
      </c>
      <c r="C726" s="168">
        <f t="shared" si="1650"/>
        <v>0</v>
      </c>
      <c r="D726" s="168">
        <f t="shared" si="1651"/>
        <v>0</v>
      </c>
      <c r="E726" s="168">
        <f t="shared" si="1652"/>
        <v>0</v>
      </c>
      <c r="F726" s="169"/>
      <c r="G726" s="169"/>
      <c r="H726" s="169"/>
      <c r="I726" s="169"/>
      <c r="J726" s="169"/>
      <c r="K726" s="169"/>
      <c r="L726" s="169"/>
      <c r="M726" s="159"/>
      <c r="N726" s="159"/>
      <c r="O726" s="159"/>
      <c r="P726" s="159"/>
      <c r="Q726" s="159"/>
      <c r="R726" s="159">
        <f t="shared" si="1634"/>
        <v>0</v>
      </c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>
        <f t="shared" si="1646"/>
        <v>0</v>
      </c>
      <c r="AF726" s="167">
        <f t="shared" si="1647"/>
        <v>0</v>
      </c>
      <c r="AG726" s="167">
        <f t="shared" si="1648"/>
        <v>0</v>
      </c>
      <c r="AH726" s="167">
        <f t="shared" si="1649"/>
        <v>0</v>
      </c>
    </row>
    <row r="727" spans="1:34" ht="13.5" hidden="1" customHeight="1" outlineLevel="2">
      <c r="A727" s="147">
        <v>1010</v>
      </c>
      <c r="B727" s="148" t="s">
        <v>33</v>
      </c>
      <c r="C727" s="168">
        <f t="shared" si="1650"/>
        <v>0</v>
      </c>
      <c r="D727" s="168">
        <f t="shared" si="1651"/>
        <v>0</v>
      </c>
      <c r="E727" s="168">
        <f t="shared" si="1652"/>
        <v>0</v>
      </c>
      <c r="F727" s="169"/>
      <c r="G727" s="169"/>
      <c r="H727" s="169"/>
      <c r="I727" s="169"/>
      <c r="J727" s="169"/>
      <c r="K727" s="169"/>
      <c r="L727" s="169"/>
      <c r="M727" s="159"/>
      <c r="N727" s="159"/>
      <c r="O727" s="159"/>
      <c r="P727" s="159"/>
      <c r="Q727" s="159"/>
      <c r="R727" s="159">
        <f t="shared" si="1634"/>
        <v>0</v>
      </c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>
        <f t="shared" si="1646"/>
        <v>0</v>
      </c>
      <c r="AF727" s="167">
        <f t="shared" si="1647"/>
        <v>0</v>
      </c>
      <c r="AG727" s="167">
        <f t="shared" si="1648"/>
        <v>0</v>
      </c>
      <c r="AH727" s="167">
        <f t="shared" si="1649"/>
        <v>0</v>
      </c>
    </row>
    <row r="728" spans="1:34" ht="13.5" hidden="1" customHeight="1" outlineLevel="2">
      <c r="A728" s="147">
        <v>1011</v>
      </c>
      <c r="B728" s="148" t="s">
        <v>35</v>
      </c>
      <c r="C728" s="168">
        <f t="shared" si="1650"/>
        <v>0</v>
      </c>
      <c r="D728" s="168">
        <f t="shared" si="1651"/>
        <v>0</v>
      </c>
      <c r="E728" s="168">
        <f t="shared" si="1652"/>
        <v>0</v>
      </c>
      <c r="F728" s="169"/>
      <c r="G728" s="169"/>
      <c r="H728" s="169"/>
      <c r="I728" s="169"/>
      <c r="J728" s="169"/>
      <c r="K728" s="169"/>
      <c r="L728" s="169"/>
      <c r="M728" s="159"/>
      <c r="N728" s="159"/>
      <c r="O728" s="159"/>
      <c r="P728" s="159"/>
      <c r="Q728" s="159"/>
      <c r="R728" s="159">
        <f t="shared" si="1634"/>
        <v>0</v>
      </c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>
        <f t="shared" si="1646"/>
        <v>0</v>
      </c>
      <c r="AF728" s="167">
        <f t="shared" si="1647"/>
        <v>0</v>
      </c>
      <c r="AG728" s="167">
        <f t="shared" si="1648"/>
        <v>0</v>
      </c>
      <c r="AH728" s="167">
        <f t="shared" si="1649"/>
        <v>0</v>
      </c>
    </row>
    <row r="729" spans="1:34" ht="13.5" hidden="1" customHeight="1" outlineLevel="2">
      <c r="A729" s="147">
        <v>1012</v>
      </c>
      <c r="B729" s="148" t="s">
        <v>37</v>
      </c>
      <c r="C729" s="168">
        <f t="shared" si="1650"/>
        <v>0</v>
      </c>
      <c r="D729" s="168">
        <f t="shared" si="1651"/>
        <v>0</v>
      </c>
      <c r="E729" s="168">
        <f t="shared" si="1652"/>
        <v>0</v>
      </c>
      <c r="F729" s="169"/>
      <c r="G729" s="169"/>
      <c r="H729" s="169"/>
      <c r="I729" s="169"/>
      <c r="J729" s="169"/>
      <c r="K729" s="169"/>
      <c r="L729" s="169"/>
      <c r="M729" s="159"/>
      <c r="N729" s="159"/>
      <c r="O729" s="159"/>
      <c r="P729" s="159"/>
      <c r="Q729" s="159"/>
      <c r="R729" s="159">
        <f t="shared" si="1634"/>
        <v>0</v>
      </c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>
        <f t="shared" si="1646"/>
        <v>0</v>
      </c>
      <c r="AF729" s="167">
        <f t="shared" si="1647"/>
        <v>0</v>
      </c>
      <c r="AG729" s="167">
        <f t="shared" si="1648"/>
        <v>0</v>
      </c>
      <c r="AH729" s="167">
        <f t="shared" si="1649"/>
        <v>0</v>
      </c>
    </row>
    <row r="730" spans="1:34" ht="13.5" hidden="1" customHeight="1" outlineLevel="2">
      <c r="A730" s="147">
        <v>1013</v>
      </c>
      <c r="B730" s="148" t="s">
        <v>39</v>
      </c>
      <c r="C730" s="168">
        <f t="shared" si="1650"/>
        <v>0</v>
      </c>
      <c r="D730" s="168">
        <f t="shared" si="1651"/>
        <v>0</v>
      </c>
      <c r="E730" s="168">
        <f t="shared" si="1652"/>
        <v>0</v>
      </c>
      <c r="F730" s="169"/>
      <c r="G730" s="169"/>
      <c r="H730" s="169"/>
      <c r="I730" s="169"/>
      <c r="J730" s="169"/>
      <c r="K730" s="169"/>
      <c r="L730" s="169"/>
      <c r="M730" s="159"/>
      <c r="N730" s="159"/>
      <c r="O730" s="159"/>
      <c r="P730" s="159"/>
      <c r="Q730" s="159"/>
      <c r="R730" s="159">
        <f t="shared" si="1634"/>
        <v>0</v>
      </c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>
        <f t="shared" si="1646"/>
        <v>0</v>
      </c>
      <c r="AF730" s="167">
        <f t="shared" si="1647"/>
        <v>0</v>
      </c>
      <c r="AG730" s="167">
        <f t="shared" si="1648"/>
        <v>0</v>
      </c>
      <c r="AH730" s="167">
        <f t="shared" si="1649"/>
        <v>0</v>
      </c>
    </row>
    <row r="731" spans="1:34" ht="13.5" hidden="1" customHeight="1" outlineLevel="2">
      <c r="A731" s="147">
        <v>1014</v>
      </c>
      <c r="B731" s="148" t="s">
        <v>41</v>
      </c>
      <c r="C731" s="168">
        <f t="shared" si="1650"/>
        <v>0</v>
      </c>
      <c r="D731" s="168">
        <f t="shared" si="1651"/>
        <v>0</v>
      </c>
      <c r="E731" s="168">
        <f t="shared" si="1652"/>
        <v>0</v>
      </c>
      <c r="F731" s="169"/>
      <c r="G731" s="169"/>
      <c r="H731" s="169"/>
      <c r="I731" s="169"/>
      <c r="J731" s="169"/>
      <c r="K731" s="169"/>
      <c r="L731" s="169"/>
      <c r="M731" s="159"/>
      <c r="N731" s="159"/>
      <c r="O731" s="159"/>
      <c r="P731" s="159"/>
      <c r="Q731" s="159"/>
      <c r="R731" s="159">
        <f t="shared" si="1634"/>
        <v>0</v>
      </c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>
        <f t="shared" si="1646"/>
        <v>0</v>
      </c>
      <c r="AF731" s="167">
        <f t="shared" si="1647"/>
        <v>0</v>
      </c>
      <c r="AG731" s="167">
        <f t="shared" si="1648"/>
        <v>0</v>
      </c>
      <c r="AH731" s="167">
        <f t="shared" si="1649"/>
        <v>0</v>
      </c>
    </row>
    <row r="732" spans="1:34" ht="13.5" hidden="1" customHeight="1" outlineLevel="2">
      <c r="A732" s="147">
        <v>1015</v>
      </c>
      <c r="B732" s="148" t="s">
        <v>43</v>
      </c>
      <c r="C732" s="168">
        <f t="shared" si="1650"/>
        <v>0</v>
      </c>
      <c r="D732" s="168">
        <f t="shared" si="1651"/>
        <v>0</v>
      </c>
      <c r="E732" s="168">
        <f t="shared" si="1652"/>
        <v>0</v>
      </c>
      <c r="F732" s="169"/>
      <c r="G732" s="169"/>
      <c r="H732" s="169"/>
      <c r="I732" s="169"/>
      <c r="J732" s="169"/>
      <c r="K732" s="169"/>
      <c r="L732" s="169"/>
      <c r="M732" s="159"/>
      <c r="N732" s="159"/>
      <c r="O732" s="159"/>
      <c r="P732" s="159"/>
      <c r="Q732" s="159"/>
      <c r="R732" s="159">
        <f t="shared" si="1634"/>
        <v>0</v>
      </c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>
        <f t="shared" si="1646"/>
        <v>0</v>
      </c>
      <c r="AF732" s="167">
        <f t="shared" si="1647"/>
        <v>0</v>
      </c>
      <c r="AG732" s="167">
        <f t="shared" si="1648"/>
        <v>0</v>
      </c>
      <c r="AH732" s="167">
        <f t="shared" si="1649"/>
        <v>0</v>
      </c>
    </row>
    <row r="733" spans="1:34" ht="13.5" hidden="1" customHeight="1" outlineLevel="2">
      <c r="A733" s="147">
        <v>1016</v>
      </c>
      <c r="B733" s="148" t="s">
        <v>45</v>
      </c>
      <c r="C733" s="168">
        <f t="shared" si="1650"/>
        <v>0</v>
      </c>
      <c r="D733" s="168">
        <f t="shared" si="1651"/>
        <v>0</v>
      </c>
      <c r="E733" s="168">
        <f t="shared" si="1652"/>
        <v>0</v>
      </c>
      <c r="F733" s="169"/>
      <c r="G733" s="169"/>
      <c r="H733" s="169"/>
      <c r="I733" s="169"/>
      <c r="J733" s="169"/>
      <c r="K733" s="169"/>
      <c r="L733" s="169"/>
      <c r="M733" s="159"/>
      <c r="N733" s="159"/>
      <c r="O733" s="159"/>
      <c r="P733" s="159"/>
      <c r="Q733" s="159"/>
      <c r="R733" s="159">
        <f t="shared" si="1634"/>
        <v>0</v>
      </c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>
        <f t="shared" si="1646"/>
        <v>0</v>
      </c>
      <c r="AF733" s="167">
        <f t="shared" si="1647"/>
        <v>0</v>
      </c>
      <c r="AG733" s="167">
        <f t="shared" si="1648"/>
        <v>0</v>
      </c>
      <c r="AH733" s="167">
        <f t="shared" si="1649"/>
        <v>0</v>
      </c>
    </row>
    <row r="734" spans="1:34" ht="13.5" hidden="1" customHeight="1" outlineLevel="2">
      <c r="A734" s="147">
        <v>1017</v>
      </c>
      <c r="B734" s="148" t="s">
        <v>47</v>
      </c>
      <c r="C734" s="168">
        <f t="shared" si="1650"/>
        <v>0</v>
      </c>
      <c r="D734" s="168">
        <f t="shared" si="1651"/>
        <v>0</v>
      </c>
      <c r="E734" s="168">
        <f t="shared" si="1652"/>
        <v>0</v>
      </c>
      <c r="F734" s="169"/>
      <c r="G734" s="169"/>
      <c r="H734" s="169"/>
      <c r="I734" s="169"/>
      <c r="J734" s="169"/>
      <c r="K734" s="169"/>
      <c r="L734" s="169"/>
      <c r="M734" s="159"/>
      <c r="N734" s="159"/>
      <c r="O734" s="159"/>
      <c r="P734" s="159"/>
      <c r="Q734" s="159"/>
      <c r="R734" s="159">
        <f t="shared" si="1634"/>
        <v>0</v>
      </c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>
        <f t="shared" si="1646"/>
        <v>0</v>
      </c>
      <c r="AF734" s="167">
        <f t="shared" si="1647"/>
        <v>0</v>
      </c>
      <c r="AG734" s="167">
        <f t="shared" si="1648"/>
        <v>0</v>
      </c>
      <c r="AH734" s="167">
        <f t="shared" si="1649"/>
        <v>0</v>
      </c>
    </row>
    <row r="735" spans="1:34" ht="13.5" hidden="1" customHeight="1" outlineLevel="2">
      <c r="A735" s="147">
        <v>1018</v>
      </c>
      <c r="B735" s="148" t="s">
        <v>49</v>
      </c>
      <c r="C735" s="168">
        <f t="shared" si="1650"/>
        <v>0</v>
      </c>
      <c r="D735" s="168">
        <f t="shared" si="1651"/>
        <v>0</v>
      </c>
      <c r="E735" s="168">
        <f t="shared" si="1652"/>
        <v>0</v>
      </c>
      <c r="F735" s="169"/>
      <c r="G735" s="169"/>
      <c r="H735" s="169"/>
      <c r="I735" s="169"/>
      <c r="J735" s="169"/>
      <c r="K735" s="169"/>
      <c r="L735" s="169"/>
      <c r="M735" s="159"/>
      <c r="N735" s="159"/>
      <c r="O735" s="159"/>
      <c r="P735" s="159"/>
      <c r="Q735" s="159"/>
      <c r="R735" s="159">
        <f t="shared" si="1634"/>
        <v>0</v>
      </c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>
        <f t="shared" si="1646"/>
        <v>0</v>
      </c>
      <c r="AF735" s="167">
        <f t="shared" si="1647"/>
        <v>0</v>
      </c>
      <c r="AG735" s="167">
        <f t="shared" si="1648"/>
        <v>0</v>
      </c>
      <c r="AH735" s="167">
        <f t="shared" si="1649"/>
        <v>0</v>
      </c>
    </row>
    <row r="736" spans="1:34" ht="13.5" hidden="1" customHeight="1" outlineLevel="2">
      <c r="A736" s="147">
        <v>1019</v>
      </c>
      <c r="B736" s="148" t="s">
        <v>51</v>
      </c>
      <c r="C736" s="168">
        <f t="shared" si="1650"/>
        <v>0</v>
      </c>
      <c r="D736" s="168">
        <f t="shared" si="1651"/>
        <v>0</v>
      </c>
      <c r="E736" s="168">
        <f t="shared" si="1652"/>
        <v>0</v>
      </c>
      <c r="F736" s="169"/>
      <c r="G736" s="169"/>
      <c r="H736" s="169"/>
      <c r="I736" s="169"/>
      <c r="J736" s="169"/>
      <c r="K736" s="169"/>
      <c r="L736" s="169"/>
      <c r="M736" s="159"/>
      <c r="N736" s="159"/>
      <c r="O736" s="159"/>
      <c r="P736" s="159"/>
      <c r="Q736" s="159"/>
      <c r="R736" s="159">
        <f t="shared" si="1634"/>
        <v>0</v>
      </c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>
        <f t="shared" si="1646"/>
        <v>0</v>
      </c>
      <c r="AF736" s="167">
        <f t="shared" si="1647"/>
        <v>0</v>
      </c>
      <c r="AG736" s="167">
        <f t="shared" si="1648"/>
        <v>0</v>
      </c>
      <c r="AH736" s="167">
        <f t="shared" si="1649"/>
        <v>0</v>
      </c>
    </row>
    <row r="737" spans="1:34" ht="13.5" hidden="1" customHeight="1" outlineLevel="2">
      <c r="A737" s="147">
        <v>1020</v>
      </c>
      <c r="B737" s="148" t="s">
        <v>53</v>
      </c>
      <c r="C737" s="168">
        <f t="shared" si="1650"/>
        <v>0</v>
      </c>
      <c r="D737" s="168">
        <f t="shared" si="1651"/>
        <v>0</v>
      </c>
      <c r="E737" s="168">
        <f t="shared" si="1652"/>
        <v>0</v>
      </c>
      <c r="F737" s="169"/>
      <c r="G737" s="169"/>
      <c r="H737" s="169"/>
      <c r="I737" s="169"/>
      <c r="J737" s="169"/>
      <c r="K737" s="169"/>
      <c r="L737" s="169"/>
      <c r="M737" s="159"/>
      <c r="N737" s="159"/>
      <c r="O737" s="159"/>
      <c r="P737" s="159"/>
      <c r="Q737" s="159"/>
      <c r="R737" s="159">
        <f t="shared" si="1634"/>
        <v>0</v>
      </c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>
        <f t="shared" si="1646"/>
        <v>0</v>
      </c>
      <c r="AF737" s="167">
        <f t="shared" si="1647"/>
        <v>0</v>
      </c>
      <c r="AG737" s="167">
        <f t="shared" si="1648"/>
        <v>0</v>
      </c>
      <c r="AH737" s="167">
        <f t="shared" si="1649"/>
        <v>0</v>
      </c>
    </row>
    <row r="738" spans="1:34" ht="13.5" hidden="1" customHeight="1" outlineLevel="2">
      <c r="A738" s="147">
        <v>1021</v>
      </c>
      <c r="B738" s="148" t="s">
        <v>55</v>
      </c>
      <c r="C738" s="168">
        <f t="shared" si="1650"/>
        <v>0</v>
      </c>
      <c r="D738" s="168">
        <f t="shared" si="1651"/>
        <v>0</v>
      </c>
      <c r="E738" s="168">
        <f t="shared" si="1652"/>
        <v>0</v>
      </c>
      <c r="F738" s="169"/>
      <c r="G738" s="169"/>
      <c r="H738" s="169"/>
      <c r="I738" s="169"/>
      <c r="J738" s="169"/>
      <c r="K738" s="169"/>
      <c r="L738" s="169"/>
      <c r="M738" s="159"/>
      <c r="N738" s="159"/>
      <c r="O738" s="159"/>
      <c r="P738" s="159"/>
      <c r="Q738" s="159"/>
      <c r="R738" s="159">
        <f t="shared" si="1634"/>
        <v>0</v>
      </c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>
        <f t="shared" si="1646"/>
        <v>0</v>
      </c>
      <c r="AF738" s="167">
        <f t="shared" si="1647"/>
        <v>0</v>
      </c>
      <c r="AG738" s="167">
        <f t="shared" si="1648"/>
        <v>0</v>
      </c>
      <c r="AH738" s="167">
        <f t="shared" si="1649"/>
        <v>0</v>
      </c>
    </row>
    <row r="739" spans="1:34" ht="13.5" hidden="1" customHeight="1" outlineLevel="2">
      <c r="A739" s="149">
        <v>1022</v>
      </c>
      <c r="B739" s="150" t="s">
        <v>57</v>
      </c>
      <c r="C739" s="168">
        <f t="shared" si="1650"/>
        <v>0</v>
      </c>
      <c r="D739" s="168">
        <f t="shared" si="1651"/>
        <v>0</v>
      </c>
      <c r="E739" s="168">
        <f t="shared" si="1652"/>
        <v>0</v>
      </c>
      <c r="F739" s="169"/>
      <c r="G739" s="169"/>
      <c r="H739" s="169"/>
      <c r="I739" s="169"/>
      <c r="J739" s="169"/>
      <c r="K739" s="169"/>
      <c r="L739" s="169"/>
      <c r="M739" s="159"/>
      <c r="N739" s="159"/>
      <c r="O739" s="159"/>
      <c r="P739" s="159"/>
      <c r="Q739" s="159"/>
      <c r="R739" s="159">
        <f t="shared" si="1634"/>
        <v>0</v>
      </c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>
        <f t="shared" si="1646"/>
        <v>0</v>
      </c>
      <c r="AF739" s="167">
        <f t="shared" si="1647"/>
        <v>0</v>
      </c>
      <c r="AG739" s="167">
        <f t="shared" si="1648"/>
        <v>0</v>
      </c>
      <c r="AH739" s="167">
        <f t="shared" si="1649"/>
        <v>0</v>
      </c>
    </row>
    <row r="740" spans="1:34" ht="13.5" hidden="1" customHeight="1" outlineLevel="1">
      <c r="A740" s="165">
        <v>2000</v>
      </c>
      <c r="B740" s="166" t="s">
        <v>343</v>
      </c>
      <c r="C740" s="167">
        <f>SUM(C741:C747)</f>
        <v>0</v>
      </c>
      <c r="D740" s="167">
        <f t="shared" ref="D740" si="1653">SUM(D741:D747)</f>
        <v>0</v>
      </c>
      <c r="E740" s="167">
        <f t="shared" ref="E740" si="1654">SUM(E741:E747)</f>
        <v>0</v>
      </c>
      <c r="F740" s="167">
        <f t="shared" ref="F740" si="1655">SUM(F741:F747)</f>
        <v>0</v>
      </c>
      <c r="G740" s="167">
        <f t="shared" ref="G740" si="1656">SUM(G741:G747)</f>
        <v>0</v>
      </c>
      <c r="H740" s="167">
        <f t="shared" ref="H740" si="1657">SUM(H741:H747)</f>
        <v>0</v>
      </c>
      <c r="I740" s="167">
        <f t="shared" ref="I740" si="1658">SUM(I741:I747)</f>
        <v>0</v>
      </c>
      <c r="J740" s="167">
        <f t="shared" ref="J740" si="1659">SUM(J741:J747)</f>
        <v>0</v>
      </c>
      <c r="K740" s="167">
        <f t="shared" ref="K740" si="1660">SUM(K741:K747)</f>
        <v>0</v>
      </c>
      <c r="L740" s="167">
        <f t="shared" ref="L740" si="1661">SUM(L741:L747)</f>
        <v>0</v>
      </c>
      <c r="M740" s="167">
        <f t="shared" ref="M740" si="1662">SUM(M741:M747)</f>
        <v>0</v>
      </c>
      <c r="N740" s="167">
        <f t="shared" ref="N740" si="1663">SUM(N741:N747)</f>
        <v>0</v>
      </c>
      <c r="O740" s="167">
        <f t="shared" ref="O740" si="1664">SUM(O741:O747)</f>
        <v>0</v>
      </c>
      <c r="P740" s="167">
        <f t="shared" ref="P740" si="1665">SUM(P741:P747)</f>
        <v>0</v>
      </c>
      <c r="Q740" s="167">
        <f t="shared" ref="Q740" si="1666">SUM(Q741:Q747)</f>
        <v>0</v>
      </c>
      <c r="R740" s="167">
        <f t="shared" si="1634"/>
        <v>0</v>
      </c>
      <c r="S740" s="167">
        <f t="shared" ref="S740" si="1667">SUM(S741:S747)</f>
        <v>0</v>
      </c>
      <c r="T740" s="167">
        <f t="shared" ref="T740" si="1668">SUM(T741:T747)</f>
        <v>0</v>
      </c>
      <c r="U740" s="167">
        <f t="shared" ref="U740" si="1669">SUM(U741:U747)</f>
        <v>0</v>
      </c>
      <c r="V740" s="167">
        <f t="shared" ref="V740" si="1670">SUM(V741:V747)</f>
        <v>0</v>
      </c>
      <c r="W740" s="167">
        <f t="shared" ref="W740" si="1671">SUM(W741:W747)</f>
        <v>0</v>
      </c>
      <c r="X740" s="167">
        <f t="shared" ref="X740" si="1672">SUM(X741:X747)</f>
        <v>0</v>
      </c>
      <c r="Y740" s="167">
        <f t="shared" ref="Y740" si="1673">SUM(Y741:Y747)</f>
        <v>0</v>
      </c>
      <c r="Z740" s="167">
        <f t="shared" ref="Z740" si="1674">SUM(Z741:Z747)</f>
        <v>0</v>
      </c>
      <c r="AA740" s="167">
        <f t="shared" ref="AA740" si="1675">SUM(AA741:AA747)</f>
        <v>0</v>
      </c>
      <c r="AB740" s="167">
        <f t="shared" ref="AB740" si="1676">SUM(AB741:AB747)</f>
        <v>0</v>
      </c>
      <c r="AC740" s="167">
        <f t="shared" ref="AC740" si="1677">SUM(AC741:AC747)</f>
        <v>0</v>
      </c>
      <c r="AD740" s="167">
        <f t="shared" ref="AD740" si="1678">SUM(AD741:AD747)</f>
        <v>0</v>
      </c>
      <c r="AE740" s="167">
        <f t="shared" si="1646"/>
        <v>0</v>
      </c>
      <c r="AF740" s="167">
        <f>R740</f>
        <v>0</v>
      </c>
      <c r="AG740" s="167">
        <f>AE740</f>
        <v>0</v>
      </c>
      <c r="AH740" s="167">
        <f>AF740-AG740</f>
        <v>0</v>
      </c>
    </row>
    <row r="741" spans="1:34" ht="13.5" hidden="1" customHeight="1" outlineLevel="2">
      <c r="A741" s="149">
        <v>2001</v>
      </c>
      <c r="B741" s="150" t="s">
        <v>60</v>
      </c>
      <c r="C741" s="168">
        <f>R741</f>
        <v>0</v>
      </c>
      <c r="D741" s="168">
        <f>AE741</f>
        <v>0</v>
      </c>
      <c r="E741" s="168">
        <f t="shared" ref="E741:E747" si="1679">C741-D741</f>
        <v>0</v>
      </c>
      <c r="F741" s="169"/>
      <c r="G741" s="169"/>
      <c r="H741" s="169"/>
      <c r="I741" s="169"/>
      <c r="J741" s="169"/>
      <c r="K741" s="169"/>
      <c r="L741" s="169"/>
      <c r="M741" s="159"/>
      <c r="N741" s="159"/>
      <c r="O741" s="159"/>
      <c r="P741" s="159"/>
      <c r="Q741" s="159"/>
      <c r="R741" s="159">
        <f t="shared" si="1634"/>
        <v>0</v>
      </c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>
        <f t="shared" si="1646"/>
        <v>0</v>
      </c>
      <c r="AF741" s="167">
        <f t="shared" ref="AF741:AF801" si="1680">R741</f>
        <v>0</v>
      </c>
      <c r="AG741" s="167">
        <f t="shared" ref="AG741:AG801" si="1681">AE741</f>
        <v>0</v>
      </c>
      <c r="AH741" s="167">
        <f t="shared" ref="AH741:AH801" si="1682">AF741-AG741</f>
        <v>0</v>
      </c>
    </row>
    <row r="742" spans="1:34" ht="13.5" hidden="1" customHeight="1" outlineLevel="2">
      <c r="A742" s="147">
        <v>2002</v>
      </c>
      <c r="B742" s="151" t="s">
        <v>62</v>
      </c>
      <c r="C742" s="168">
        <f t="shared" ref="C742:C747" si="1683">R742</f>
        <v>0</v>
      </c>
      <c r="D742" s="168">
        <f t="shared" ref="D742:D747" si="1684">AE742</f>
        <v>0</v>
      </c>
      <c r="E742" s="168">
        <f t="shared" si="1679"/>
        <v>0</v>
      </c>
      <c r="F742" s="169"/>
      <c r="G742" s="169"/>
      <c r="H742" s="169"/>
      <c r="I742" s="169"/>
      <c r="J742" s="169"/>
      <c r="K742" s="169"/>
      <c r="L742" s="169"/>
      <c r="M742" s="159"/>
      <c r="N742" s="159"/>
      <c r="O742" s="159"/>
      <c r="P742" s="159"/>
      <c r="Q742" s="159"/>
      <c r="R742" s="159">
        <f t="shared" si="1634"/>
        <v>0</v>
      </c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>
        <f t="shared" si="1646"/>
        <v>0</v>
      </c>
      <c r="AF742" s="167">
        <f t="shared" si="1680"/>
        <v>0</v>
      </c>
      <c r="AG742" s="167">
        <f t="shared" si="1681"/>
        <v>0</v>
      </c>
      <c r="AH742" s="167">
        <f t="shared" si="1682"/>
        <v>0</v>
      </c>
    </row>
    <row r="743" spans="1:34" ht="13.5" hidden="1" customHeight="1" outlineLevel="2">
      <c r="A743" s="147">
        <v>2003</v>
      </c>
      <c r="B743" s="148" t="s">
        <v>64</v>
      </c>
      <c r="C743" s="168">
        <f t="shared" si="1683"/>
        <v>0</v>
      </c>
      <c r="D743" s="168">
        <f t="shared" si="1684"/>
        <v>0</v>
      </c>
      <c r="E743" s="168">
        <f t="shared" si="1679"/>
        <v>0</v>
      </c>
      <c r="F743" s="169"/>
      <c r="G743" s="169"/>
      <c r="H743" s="169"/>
      <c r="I743" s="169"/>
      <c r="J743" s="169"/>
      <c r="K743" s="169"/>
      <c r="L743" s="169"/>
      <c r="M743" s="159"/>
      <c r="N743" s="159"/>
      <c r="O743" s="159"/>
      <c r="P743" s="159"/>
      <c r="Q743" s="159"/>
      <c r="R743" s="159">
        <f t="shared" si="1634"/>
        <v>0</v>
      </c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>
        <f t="shared" si="1646"/>
        <v>0</v>
      </c>
      <c r="AF743" s="167">
        <f t="shared" si="1680"/>
        <v>0</v>
      </c>
      <c r="AG743" s="167">
        <f t="shared" si="1681"/>
        <v>0</v>
      </c>
      <c r="AH743" s="167">
        <f t="shared" si="1682"/>
        <v>0</v>
      </c>
    </row>
    <row r="744" spans="1:34" ht="13.5" hidden="1" customHeight="1" outlineLevel="2">
      <c r="A744" s="147">
        <v>2004</v>
      </c>
      <c r="B744" s="148" t="s">
        <v>66</v>
      </c>
      <c r="C744" s="168">
        <f t="shared" si="1683"/>
        <v>0</v>
      </c>
      <c r="D744" s="168">
        <f t="shared" si="1684"/>
        <v>0</v>
      </c>
      <c r="E744" s="168">
        <f t="shared" si="1679"/>
        <v>0</v>
      </c>
      <c r="F744" s="169"/>
      <c r="G744" s="169"/>
      <c r="H744" s="169"/>
      <c r="I744" s="169"/>
      <c r="J744" s="169"/>
      <c r="K744" s="169"/>
      <c r="L744" s="169"/>
      <c r="M744" s="159"/>
      <c r="N744" s="159"/>
      <c r="O744" s="159"/>
      <c r="P744" s="159"/>
      <c r="Q744" s="159"/>
      <c r="R744" s="159">
        <f t="shared" si="1634"/>
        <v>0</v>
      </c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>
        <f t="shared" si="1646"/>
        <v>0</v>
      </c>
      <c r="AF744" s="167">
        <f t="shared" si="1680"/>
        <v>0</v>
      </c>
      <c r="AG744" s="167">
        <f t="shared" si="1681"/>
        <v>0</v>
      </c>
      <c r="AH744" s="167">
        <f t="shared" si="1682"/>
        <v>0</v>
      </c>
    </row>
    <row r="745" spans="1:34" ht="13.5" hidden="1" customHeight="1" outlineLevel="2">
      <c r="A745" s="147">
        <v>2005</v>
      </c>
      <c r="B745" s="148" t="s">
        <v>68</v>
      </c>
      <c r="C745" s="168">
        <f t="shared" si="1683"/>
        <v>0</v>
      </c>
      <c r="D745" s="168">
        <f t="shared" si="1684"/>
        <v>0</v>
      </c>
      <c r="E745" s="168">
        <f t="shared" si="1679"/>
        <v>0</v>
      </c>
      <c r="F745" s="169"/>
      <c r="G745" s="169"/>
      <c r="H745" s="169"/>
      <c r="I745" s="169"/>
      <c r="J745" s="169"/>
      <c r="K745" s="169"/>
      <c r="L745" s="169"/>
      <c r="M745" s="159"/>
      <c r="N745" s="159"/>
      <c r="O745" s="159"/>
      <c r="P745" s="159"/>
      <c r="Q745" s="159"/>
      <c r="R745" s="159">
        <f t="shared" si="1634"/>
        <v>0</v>
      </c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>
        <f t="shared" si="1646"/>
        <v>0</v>
      </c>
      <c r="AF745" s="167">
        <f t="shared" si="1680"/>
        <v>0</v>
      </c>
      <c r="AG745" s="167">
        <f t="shared" si="1681"/>
        <v>0</v>
      </c>
      <c r="AH745" s="167">
        <f t="shared" si="1682"/>
        <v>0</v>
      </c>
    </row>
    <row r="746" spans="1:34" ht="13.5" hidden="1" customHeight="1" outlineLevel="2">
      <c r="A746" s="147">
        <v>2006</v>
      </c>
      <c r="B746" s="148" t="s">
        <v>70</v>
      </c>
      <c r="C746" s="168">
        <f t="shared" si="1683"/>
        <v>0</v>
      </c>
      <c r="D746" s="168">
        <f t="shared" si="1684"/>
        <v>0</v>
      </c>
      <c r="E746" s="168">
        <f t="shared" si="1679"/>
        <v>0</v>
      </c>
      <c r="F746" s="169"/>
      <c r="G746" s="169"/>
      <c r="H746" s="169"/>
      <c r="I746" s="169"/>
      <c r="J746" s="169"/>
      <c r="K746" s="169"/>
      <c r="L746" s="169"/>
      <c r="M746" s="159"/>
      <c r="N746" s="159"/>
      <c r="O746" s="159"/>
      <c r="P746" s="159"/>
      <c r="Q746" s="159"/>
      <c r="R746" s="159">
        <f t="shared" si="1634"/>
        <v>0</v>
      </c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>
        <f t="shared" si="1646"/>
        <v>0</v>
      </c>
      <c r="AF746" s="167">
        <f t="shared" si="1680"/>
        <v>0</v>
      </c>
      <c r="AG746" s="167">
        <f t="shared" si="1681"/>
        <v>0</v>
      </c>
      <c r="AH746" s="167">
        <f t="shared" si="1682"/>
        <v>0</v>
      </c>
    </row>
    <row r="747" spans="1:34" ht="13.5" hidden="1" customHeight="1" outlineLevel="2">
      <c r="A747" s="147">
        <v>2007</v>
      </c>
      <c r="B747" s="148" t="s">
        <v>72</v>
      </c>
      <c r="C747" s="168">
        <f t="shared" si="1683"/>
        <v>0</v>
      </c>
      <c r="D747" s="168">
        <f t="shared" si="1684"/>
        <v>0</v>
      </c>
      <c r="E747" s="168">
        <f t="shared" si="1679"/>
        <v>0</v>
      </c>
      <c r="F747" s="169"/>
      <c r="G747" s="169"/>
      <c r="H747" s="169"/>
      <c r="I747" s="169"/>
      <c r="J747" s="169"/>
      <c r="K747" s="169"/>
      <c r="L747" s="169"/>
      <c r="M747" s="159"/>
      <c r="N747" s="159"/>
      <c r="O747" s="159"/>
      <c r="P747" s="159"/>
      <c r="Q747" s="159"/>
      <c r="R747" s="159">
        <f t="shared" si="1634"/>
        <v>0</v>
      </c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>
        <f t="shared" si="1646"/>
        <v>0</v>
      </c>
      <c r="AF747" s="167">
        <f t="shared" si="1680"/>
        <v>0</v>
      </c>
      <c r="AG747" s="167">
        <f t="shared" si="1681"/>
        <v>0</v>
      </c>
      <c r="AH747" s="167">
        <f t="shared" si="1682"/>
        <v>0</v>
      </c>
    </row>
    <row r="748" spans="1:34" ht="13.5" hidden="1" customHeight="1" outlineLevel="1">
      <c r="A748" s="165">
        <v>3000</v>
      </c>
      <c r="B748" s="166" t="s">
        <v>357</v>
      </c>
      <c r="C748" s="167">
        <f>SUM(C749:C763)</f>
        <v>0</v>
      </c>
      <c r="D748" s="167">
        <f t="shared" ref="D748" si="1685">SUM(D749:D763)</f>
        <v>0</v>
      </c>
      <c r="E748" s="167">
        <f t="shared" ref="E748" si="1686">SUM(E749:E763)</f>
        <v>0</v>
      </c>
      <c r="F748" s="167">
        <f t="shared" ref="F748" si="1687">SUM(F749:F763)</f>
        <v>0</v>
      </c>
      <c r="G748" s="167">
        <f t="shared" ref="G748" si="1688">SUM(G749:G763)</f>
        <v>0</v>
      </c>
      <c r="H748" s="167">
        <f t="shared" ref="H748" si="1689">SUM(H749:H763)</f>
        <v>0</v>
      </c>
      <c r="I748" s="167">
        <f t="shared" ref="I748" si="1690">SUM(I749:I763)</f>
        <v>0</v>
      </c>
      <c r="J748" s="167">
        <f t="shared" ref="J748" si="1691">SUM(J749:J763)</f>
        <v>0</v>
      </c>
      <c r="K748" s="167">
        <f t="shared" ref="K748" si="1692">SUM(K749:K763)</f>
        <v>0</v>
      </c>
      <c r="L748" s="167">
        <f t="shared" ref="L748" si="1693">SUM(L749:L763)</f>
        <v>0</v>
      </c>
      <c r="M748" s="167">
        <f t="shared" ref="M748" si="1694">SUM(M749:M763)</f>
        <v>0</v>
      </c>
      <c r="N748" s="167">
        <f t="shared" ref="N748" si="1695">SUM(N749:N763)</f>
        <v>0</v>
      </c>
      <c r="O748" s="167">
        <f t="shared" ref="O748" si="1696">SUM(O749:O763)</f>
        <v>0</v>
      </c>
      <c r="P748" s="167">
        <f t="shared" ref="P748" si="1697">SUM(P749:P763)</f>
        <v>0</v>
      </c>
      <c r="Q748" s="167">
        <f t="shared" ref="Q748" si="1698">SUM(Q749:Q763)</f>
        <v>0</v>
      </c>
      <c r="R748" s="167">
        <f t="shared" ref="R748" si="1699">SUM(R749:R763)</f>
        <v>0</v>
      </c>
      <c r="S748" s="167">
        <f t="shared" ref="S748" si="1700">SUM(S749:S763)</f>
        <v>0</v>
      </c>
      <c r="T748" s="167">
        <f t="shared" ref="T748" si="1701">SUM(T749:T763)</f>
        <v>0</v>
      </c>
      <c r="U748" s="167">
        <f t="shared" ref="U748" si="1702">SUM(U749:U763)</f>
        <v>0</v>
      </c>
      <c r="V748" s="167">
        <f t="shared" ref="V748" si="1703">SUM(V749:V763)</f>
        <v>0</v>
      </c>
      <c r="W748" s="167">
        <f t="shared" ref="W748" si="1704">SUM(W749:W763)</f>
        <v>0</v>
      </c>
      <c r="X748" s="167">
        <f t="shared" ref="X748" si="1705">SUM(X749:X763)</f>
        <v>0</v>
      </c>
      <c r="Y748" s="167">
        <f t="shared" ref="Y748" si="1706">SUM(Y749:Y763)</f>
        <v>0</v>
      </c>
      <c r="Z748" s="167">
        <f t="shared" ref="Z748" si="1707">SUM(Z749:Z763)</f>
        <v>0</v>
      </c>
      <c r="AA748" s="167">
        <f t="shared" ref="AA748" si="1708">SUM(AA749:AA763)</f>
        <v>0</v>
      </c>
      <c r="AB748" s="167">
        <f t="shared" ref="AB748" si="1709">SUM(AB749:AB763)</f>
        <v>0</v>
      </c>
      <c r="AC748" s="167">
        <f t="shared" ref="AC748" si="1710">SUM(AC749:AC763)</f>
        <v>0</v>
      </c>
      <c r="AD748" s="167">
        <f t="shared" ref="AD748" si="1711">SUM(AD749:AD763)</f>
        <v>0</v>
      </c>
      <c r="AE748" s="167">
        <f t="shared" ref="AE748" si="1712">SUM(AE749:AE763)</f>
        <v>0</v>
      </c>
      <c r="AF748" s="167">
        <f t="shared" si="1680"/>
        <v>0</v>
      </c>
      <c r="AG748" s="167">
        <f t="shared" si="1681"/>
        <v>0</v>
      </c>
      <c r="AH748" s="167">
        <f t="shared" si="1682"/>
        <v>0</v>
      </c>
    </row>
    <row r="749" spans="1:34" ht="13.5" hidden="1" customHeight="1" outlineLevel="2">
      <c r="A749" s="149">
        <v>3002</v>
      </c>
      <c r="B749" s="150" t="s">
        <v>74</v>
      </c>
      <c r="C749" s="168">
        <f t="shared" ref="C749:C763" si="1713">R749</f>
        <v>0</v>
      </c>
      <c r="D749" s="168">
        <f t="shared" ref="D749:D763" si="1714">AE749</f>
        <v>0</v>
      </c>
      <c r="E749" s="168">
        <f t="shared" ref="E749:E763" si="1715">C749-D749</f>
        <v>0</v>
      </c>
      <c r="F749" s="169"/>
      <c r="G749" s="169"/>
      <c r="H749" s="169"/>
      <c r="I749" s="169"/>
      <c r="J749" s="169"/>
      <c r="K749" s="169"/>
      <c r="L749" s="169"/>
      <c r="M749" s="159"/>
      <c r="N749" s="159"/>
      <c r="O749" s="159"/>
      <c r="P749" s="159"/>
      <c r="Q749" s="159"/>
      <c r="R749" s="159">
        <f t="shared" ref="R749:R763" si="1716">SUM(F749:Q749)</f>
        <v>0</v>
      </c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>
        <f t="shared" ref="AE749:AE763" si="1717">SUM(S749:AD749)</f>
        <v>0</v>
      </c>
      <c r="AF749" s="167">
        <f t="shared" si="1680"/>
        <v>0</v>
      </c>
      <c r="AG749" s="167">
        <f t="shared" si="1681"/>
        <v>0</v>
      </c>
      <c r="AH749" s="167">
        <f t="shared" si="1682"/>
        <v>0</v>
      </c>
    </row>
    <row r="750" spans="1:34" ht="13.5" hidden="1" customHeight="1" outlineLevel="2">
      <c r="A750" s="149">
        <v>3003</v>
      </c>
      <c r="B750" s="150" t="s">
        <v>76</v>
      </c>
      <c r="C750" s="168">
        <f t="shared" si="1713"/>
        <v>0</v>
      </c>
      <c r="D750" s="168">
        <f t="shared" si="1714"/>
        <v>0</v>
      </c>
      <c r="E750" s="168">
        <f t="shared" si="1715"/>
        <v>0</v>
      </c>
      <c r="F750" s="169"/>
      <c r="G750" s="169"/>
      <c r="H750" s="169"/>
      <c r="I750" s="169"/>
      <c r="J750" s="169"/>
      <c r="K750" s="169"/>
      <c r="L750" s="169"/>
      <c r="M750" s="159"/>
      <c r="N750" s="159"/>
      <c r="O750" s="159"/>
      <c r="P750" s="159"/>
      <c r="Q750" s="159"/>
      <c r="R750" s="159">
        <f t="shared" si="1716"/>
        <v>0</v>
      </c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>
        <f t="shared" si="1717"/>
        <v>0</v>
      </c>
      <c r="AF750" s="167">
        <f t="shared" si="1680"/>
        <v>0</v>
      </c>
      <c r="AG750" s="167">
        <f t="shared" si="1681"/>
        <v>0</v>
      </c>
      <c r="AH750" s="167">
        <f t="shared" si="1682"/>
        <v>0</v>
      </c>
    </row>
    <row r="751" spans="1:34" ht="13.5" hidden="1" customHeight="1" outlineLevel="2">
      <c r="A751" s="149">
        <v>3004</v>
      </c>
      <c r="B751" s="150" t="s">
        <v>78</v>
      </c>
      <c r="C751" s="168">
        <f t="shared" si="1713"/>
        <v>0</v>
      </c>
      <c r="D751" s="168">
        <f t="shared" si="1714"/>
        <v>0</v>
      </c>
      <c r="E751" s="168">
        <f t="shared" si="1715"/>
        <v>0</v>
      </c>
      <c r="F751" s="169"/>
      <c r="G751" s="169"/>
      <c r="H751" s="169"/>
      <c r="I751" s="169"/>
      <c r="J751" s="169"/>
      <c r="K751" s="169"/>
      <c r="L751" s="169"/>
      <c r="M751" s="159"/>
      <c r="N751" s="159"/>
      <c r="O751" s="159"/>
      <c r="P751" s="159"/>
      <c r="Q751" s="159"/>
      <c r="R751" s="159">
        <f t="shared" si="1716"/>
        <v>0</v>
      </c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>
        <f t="shared" si="1717"/>
        <v>0</v>
      </c>
      <c r="AF751" s="167">
        <f t="shared" si="1680"/>
        <v>0</v>
      </c>
      <c r="AG751" s="167">
        <f t="shared" si="1681"/>
        <v>0</v>
      </c>
      <c r="AH751" s="167">
        <f t="shared" si="1682"/>
        <v>0</v>
      </c>
    </row>
    <row r="752" spans="1:34" ht="13.5" hidden="1" customHeight="1" outlineLevel="2">
      <c r="A752" s="147">
        <v>3005</v>
      </c>
      <c r="B752" s="148" t="s">
        <v>80</v>
      </c>
      <c r="C752" s="168">
        <f t="shared" si="1713"/>
        <v>0</v>
      </c>
      <c r="D752" s="168">
        <f t="shared" si="1714"/>
        <v>0</v>
      </c>
      <c r="E752" s="168">
        <f t="shared" si="1715"/>
        <v>0</v>
      </c>
      <c r="F752" s="169"/>
      <c r="G752" s="169"/>
      <c r="H752" s="169"/>
      <c r="I752" s="169"/>
      <c r="J752" s="169"/>
      <c r="K752" s="169"/>
      <c r="L752" s="169"/>
      <c r="M752" s="159"/>
      <c r="N752" s="159"/>
      <c r="O752" s="159"/>
      <c r="P752" s="159"/>
      <c r="Q752" s="159"/>
      <c r="R752" s="159">
        <f t="shared" si="1716"/>
        <v>0</v>
      </c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>
        <f t="shared" si="1717"/>
        <v>0</v>
      </c>
      <c r="AF752" s="167">
        <f t="shared" si="1680"/>
        <v>0</v>
      </c>
      <c r="AG752" s="167">
        <f t="shared" si="1681"/>
        <v>0</v>
      </c>
      <c r="AH752" s="167">
        <f t="shared" si="1682"/>
        <v>0</v>
      </c>
    </row>
    <row r="753" spans="1:34" ht="13.5" hidden="1" customHeight="1" outlineLevel="2">
      <c r="A753" s="147">
        <v>3006</v>
      </c>
      <c r="B753" s="148" t="s">
        <v>81</v>
      </c>
      <c r="C753" s="168">
        <f t="shared" si="1713"/>
        <v>0</v>
      </c>
      <c r="D753" s="168">
        <f t="shared" si="1714"/>
        <v>0</v>
      </c>
      <c r="E753" s="168">
        <f t="shared" si="1715"/>
        <v>0</v>
      </c>
      <c r="F753" s="169"/>
      <c r="G753" s="169"/>
      <c r="H753" s="169"/>
      <c r="I753" s="169"/>
      <c r="J753" s="169"/>
      <c r="K753" s="169"/>
      <c r="L753" s="169"/>
      <c r="M753" s="159"/>
      <c r="N753" s="159"/>
      <c r="O753" s="159"/>
      <c r="P753" s="159"/>
      <c r="Q753" s="159"/>
      <c r="R753" s="159">
        <f t="shared" si="1716"/>
        <v>0</v>
      </c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>
        <f t="shared" si="1717"/>
        <v>0</v>
      </c>
      <c r="AF753" s="167">
        <f t="shared" si="1680"/>
        <v>0</v>
      </c>
      <c r="AG753" s="167">
        <f t="shared" si="1681"/>
        <v>0</v>
      </c>
      <c r="AH753" s="167">
        <f t="shared" si="1682"/>
        <v>0</v>
      </c>
    </row>
    <row r="754" spans="1:34" ht="13.5" hidden="1" customHeight="1" outlineLevel="2">
      <c r="A754" s="147">
        <v>3010</v>
      </c>
      <c r="B754" s="148" t="s">
        <v>83</v>
      </c>
      <c r="C754" s="168">
        <f t="shared" si="1713"/>
        <v>0</v>
      </c>
      <c r="D754" s="168">
        <f t="shared" si="1714"/>
        <v>0</v>
      </c>
      <c r="E754" s="168">
        <f t="shared" si="1715"/>
        <v>0</v>
      </c>
      <c r="F754" s="169"/>
      <c r="G754" s="169"/>
      <c r="H754" s="169"/>
      <c r="I754" s="169"/>
      <c r="J754" s="169"/>
      <c r="K754" s="169"/>
      <c r="L754" s="169"/>
      <c r="M754" s="159"/>
      <c r="N754" s="159"/>
      <c r="O754" s="159"/>
      <c r="P754" s="159"/>
      <c r="Q754" s="159"/>
      <c r="R754" s="159">
        <f t="shared" si="1716"/>
        <v>0</v>
      </c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>
        <f t="shared" si="1717"/>
        <v>0</v>
      </c>
      <c r="AF754" s="167">
        <f t="shared" si="1680"/>
        <v>0</v>
      </c>
      <c r="AG754" s="167">
        <f t="shared" si="1681"/>
        <v>0</v>
      </c>
      <c r="AH754" s="167">
        <f t="shared" si="1682"/>
        <v>0</v>
      </c>
    </row>
    <row r="755" spans="1:34" ht="13.5" hidden="1" customHeight="1" outlineLevel="2">
      <c r="A755" s="147">
        <v>3012</v>
      </c>
      <c r="B755" s="148" t="s">
        <v>84</v>
      </c>
      <c r="C755" s="168">
        <f t="shared" si="1713"/>
        <v>0</v>
      </c>
      <c r="D755" s="168">
        <f t="shared" si="1714"/>
        <v>0</v>
      </c>
      <c r="E755" s="168">
        <f t="shared" si="1715"/>
        <v>0</v>
      </c>
      <c r="F755" s="169"/>
      <c r="G755" s="169"/>
      <c r="H755" s="169"/>
      <c r="I755" s="169"/>
      <c r="J755" s="169"/>
      <c r="K755" s="169"/>
      <c r="L755" s="169"/>
      <c r="M755" s="159"/>
      <c r="N755" s="159"/>
      <c r="O755" s="159"/>
      <c r="P755" s="159"/>
      <c r="Q755" s="159"/>
      <c r="R755" s="159">
        <f t="shared" si="1716"/>
        <v>0</v>
      </c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>
        <f t="shared" si="1717"/>
        <v>0</v>
      </c>
      <c r="AF755" s="167">
        <f t="shared" si="1680"/>
        <v>0</v>
      </c>
      <c r="AG755" s="167">
        <f t="shared" si="1681"/>
        <v>0</v>
      </c>
      <c r="AH755" s="167">
        <f t="shared" si="1682"/>
        <v>0</v>
      </c>
    </row>
    <row r="756" spans="1:34" ht="13.5" hidden="1" customHeight="1" outlineLevel="2">
      <c r="A756" s="147">
        <v>3013</v>
      </c>
      <c r="B756" s="148" t="s">
        <v>85</v>
      </c>
      <c r="C756" s="168">
        <f t="shared" si="1713"/>
        <v>0</v>
      </c>
      <c r="D756" s="168">
        <f t="shared" si="1714"/>
        <v>0</v>
      </c>
      <c r="E756" s="168">
        <f t="shared" si="1715"/>
        <v>0</v>
      </c>
      <c r="F756" s="169"/>
      <c r="G756" s="169"/>
      <c r="H756" s="169"/>
      <c r="I756" s="169"/>
      <c r="J756" s="169"/>
      <c r="K756" s="169"/>
      <c r="L756" s="169"/>
      <c r="M756" s="159"/>
      <c r="N756" s="159"/>
      <c r="O756" s="159"/>
      <c r="P756" s="159"/>
      <c r="Q756" s="159"/>
      <c r="R756" s="159">
        <f t="shared" si="1716"/>
        <v>0</v>
      </c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>
        <f t="shared" si="1717"/>
        <v>0</v>
      </c>
      <c r="AF756" s="167">
        <f t="shared" si="1680"/>
        <v>0</v>
      </c>
      <c r="AG756" s="167">
        <f t="shared" si="1681"/>
        <v>0</v>
      </c>
      <c r="AH756" s="167">
        <f t="shared" si="1682"/>
        <v>0</v>
      </c>
    </row>
    <row r="757" spans="1:34" ht="13.5" hidden="1" customHeight="1" outlineLevel="2">
      <c r="A757" s="149">
        <v>3015</v>
      </c>
      <c r="B757" s="150" t="s">
        <v>86</v>
      </c>
      <c r="C757" s="168">
        <f t="shared" si="1713"/>
        <v>0</v>
      </c>
      <c r="D757" s="168">
        <f t="shared" si="1714"/>
        <v>0</v>
      </c>
      <c r="E757" s="168">
        <f t="shared" si="1715"/>
        <v>0</v>
      </c>
      <c r="F757" s="169"/>
      <c r="G757" s="169"/>
      <c r="H757" s="169"/>
      <c r="I757" s="169"/>
      <c r="J757" s="169"/>
      <c r="K757" s="169"/>
      <c r="L757" s="169"/>
      <c r="M757" s="159"/>
      <c r="N757" s="159"/>
      <c r="O757" s="159"/>
      <c r="P757" s="159"/>
      <c r="Q757" s="159"/>
      <c r="R757" s="159">
        <f t="shared" si="1716"/>
        <v>0</v>
      </c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>
        <f t="shared" si="1717"/>
        <v>0</v>
      </c>
      <c r="AF757" s="167">
        <f t="shared" si="1680"/>
        <v>0</v>
      </c>
      <c r="AG757" s="167">
        <f t="shared" si="1681"/>
        <v>0</v>
      </c>
      <c r="AH757" s="167">
        <f t="shared" si="1682"/>
        <v>0</v>
      </c>
    </row>
    <row r="758" spans="1:34" ht="13.5" hidden="1" customHeight="1" outlineLevel="2">
      <c r="A758" s="147">
        <v>3016</v>
      </c>
      <c r="B758" s="148" t="s">
        <v>88</v>
      </c>
      <c r="C758" s="168">
        <f t="shared" si="1713"/>
        <v>0</v>
      </c>
      <c r="D758" s="168">
        <f t="shared" si="1714"/>
        <v>0</v>
      </c>
      <c r="E758" s="168">
        <f t="shared" si="1715"/>
        <v>0</v>
      </c>
      <c r="F758" s="169"/>
      <c r="G758" s="169"/>
      <c r="H758" s="169"/>
      <c r="I758" s="169"/>
      <c r="J758" s="169"/>
      <c r="K758" s="169"/>
      <c r="L758" s="169"/>
      <c r="M758" s="159"/>
      <c r="N758" s="159"/>
      <c r="O758" s="159"/>
      <c r="P758" s="159"/>
      <c r="Q758" s="159"/>
      <c r="R758" s="159">
        <f t="shared" si="1716"/>
        <v>0</v>
      </c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>
        <f t="shared" si="1717"/>
        <v>0</v>
      </c>
      <c r="AF758" s="167">
        <f t="shared" si="1680"/>
        <v>0</v>
      </c>
      <c r="AG758" s="167">
        <f t="shared" si="1681"/>
        <v>0</v>
      </c>
      <c r="AH758" s="167">
        <f t="shared" si="1682"/>
        <v>0</v>
      </c>
    </row>
    <row r="759" spans="1:34" ht="13.5" hidden="1" customHeight="1" outlineLevel="2">
      <c r="A759" s="149">
        <v>3018</v>
      </c>
      <c r="B759" s="150" t="s">
        <v>89</v>
      </c>
      <c r="C759" s="168">
        <f t="shared" si="1713"/>
        <v>0</v>
      </c>
      <c r="D759" s="168">
        <f t="shared" si="1714"/>
        <v>0</v>
      </c>
      <c r="E759" s="168">
        <f t="shared" si="1715"/>
        <v>0</v>
      </c>
      <c r="F759" s="169"/>
      <c r="G759" s="169"/>
      <c r="H759" s="169"/>
      <c r="I759" s="169"/>
      <c r="J759" s="169"/>
      <c r="K759" s="169"/>
      <c r="L759" s="169"/>
      <c r="M759" s="159"/>
      <c r="N759" s="159"/>
      <c r="O759" s="159"/>
      <c r="P759" s="159"/>
      <c r="Q759" s="159"/>
      <c r="R759" s="159">
        <f t="shared" si="1716"/>
        <v>0</v>
      </c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>
        <f t="shared" si="1717"/>
        <v>0</v>
      </c>
      <c r="AF759" s="167">
        <f t="shared" si="1680"/>
        <v>0</v>
      </c>
      <c r="AG759" s="167">
        <f t="shared" si="1681"/>
        <v>0</v>
      </c>
      <c r="AH759" s="167">
        <f t="shared" si="1682"/>
        <v>0</v>
      </c>
    </row>
    <row r="760" spans="1:34" ht="13.5" hidden="1" customHeight="1" outlineLevel="2">
      <c r="A760" s="149">
        <v>3019</v>
      </c>
      <c r="B760" s="150" t="s">
        <v>91</v>
      </c>
      <c r="C760" s="168">
        <f t="shared" si="1713"/>
        <v>0</v>
      </c>
      <c r="D760" s="168">
        <f t="shared" si="1714"/>
        <v>0</v>
      </c>
      <c r="E760" s="168">
        <f t="shared" si="1715"/>
        <v>0</v>
      </c>
      <c r="F760" s="169"/>
      <c r="G760" s="169"/>
      <c r="H760" s="169"/>
      <c r="I760" s="169"/>
      <c r="J760" s="169"/>
      <c r="K760" s="169"/>
      <c r="L760" s="169"/>
      <c r="M760" s="159"/>
      <c r="N760" s="159"/>
      <c r="O760" s="159"/>
      <c r="P760" s="159"/>
      <c r="Q760" s="159"/>
      <c r="R760" s="159">
        <f t="shared" si="1716"/>
        <v>0</v>
      </c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>
        <f t="shared" si="1717"/>
        <v>0</v>
      </c>
      <c r="AF760" s="167">
        <f t="shared" si="1680"/>
        <v>0</v>
      </c>
      <c r="AG760" s="167">
        <f t="shared" si="1681"/>
        <v>0</v>
      </c>
      <c r="AH760" s="167">
        <f t="shared" si="1682"/>
        <v>0</v>
      </c>
    </row>
    <row r="761" spans="1:34" ht="13.5" hidden="1" customHeight="1" outlineLevel="2">
      <c r="A761" s="149">
        <v>3020</v>
      </c>
      <c r="B761" s="150" t="s">
        <v>93</v>
      </c>
      <c r="C761" s="168">
        <f t="shared" si="1713"/>
        <v>0</v>
      </c>
      <c r="D761" s="168">
        <f t="shared" si="1714"/>
        <v>0</v>
      </c>
      <c r="E761" s="168">
        <f t="shared" si="1715"/>
        <v>0</v>
      </c>
      <c r="F761" s="169"/>
      <c r="G761" s="169"/>
      <c r="H761" s="169"/>
      <c r="I761" s="169"/>
      <c r="J761" s="169"/>
      <c r="K761" s="169"/>
      <c r="L761" s="169"/>
      <c r="M761" s="159"/>
      <c r="N761" s="159"/>
      <c r="O761" s="159"/>
      <c r="P761" s="159"/>
      <c r="Q761" s="159"/>
      <c r="R761" s="159">
        <f t="shared" si="1716"/>
        <v>0</v>
      </c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>
        <f t="shared" si="1717"/>
        <v>0</v>
      </c>
      <c r="AF761" s="167">
        <f t="shared" si="1680"/>
        <v>0</v>
      </c>
      <c r="AG761" s="167">
        <f t="shared" si="1681"/>
        <v>0</v>
      </c>
      <c r="AH761" s="167">
        <f t="shared" si="1682"/>
        <v>0</v>
      </c>
    </row>
    <row r="762" spans="1:34" ht="13.5" hidden="1" customHeight="1" outlineLevel="2">
      <c r="A762" s="149">
        <v>3022</v>
      </c>
      <c r="B762" s="150" t="s">
        <v>95</v>
      </c>
      <c r="C762" s="168">
        <f t="shared" si="1713"/>
        <v>0</v>
      </c>
      <c r="D762" s="168">
        <f t="shared" si="1714"/>
        <v>0</v>
      </c>
      <c r="E762" s="168">
        <f t="shared" si="1715"/>
        <v>0</v>
      </c>
      <c r="F762" s="169"/>
      <c r="G762" s="169"/>
      <c r="H762" s="169"/>
      <c r="I762" s="169"/>
      <c r="J762" s="169"/>
      <c r="K762" s="169"/>
      <c r="L762" s="169"/>
      <c r="M762" s="159"/>
      <c r="N762" s="159"/>
      <c r="O762" s="159"/>
      <c r="P762" s="159"/>
      <c r="Q762" s="159"/>
      <c r="R762" s="159">
        <f t="shared" si="1716"/>
        <v>0</v>
      </c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>
        <f t="shared" si="1717"/>
        <v>0</v>
      </c>
      <c r="AF762" s="167">
        <f t="shared" si="1680"/>
        <v>0</v>
      </c>
      <c r="AG762" s="167">
        <f t="shared" si="1681"/>
        <v>0</v>
      </c>
      <c r="AH762" s="167">
        <f t="shared" si="1682"/>
        <v>0</v>
      </c>
    </row>
    <row r="763" spans="1:34" ht="13.5" hidden="1" customHeight="1" outlineLevel="2">
      <c r="A763" s="152">
        <v>3023</v>
      </c>
      <c r="B763" s="153" t="s">
        <v>96</v>
      </c>
      <c r="C763" s="168">
        <f t="shared" si="1713"/>
        <v>0</v>
      </c>
      <c r="D763" s="168">
        <f t="shared" si="1714"/>
        <v>0</v>
      </c>
      <c r="E763" s="168">
        <f t="shared" si="1715"/>
        <v>0</v>
      </c>
      <c r="F763" s="169"/>
      <c r="G763" s="169"/>
      <c r="H763" s="169"/>
      <c r="I763" s="169"/>
      <c r="J763" s="169"/>
      <c r="K763" s="169"/>
      <c r="L763" s="169"/>
      <c r="M763" s="159"/>
      <c r="N763" s="159"/>
      <c r="O763" s="159"/>
      <c r="P763" s="159"/>
      <c r="Q763" s="159"/>
      <c r="R763" s="159">
        <f t="shared" si="1716"/>
        <v>0</v>
      </c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>
        <f t="shared" si="1717"/>
        <v>0</v>
      </c>
      <c r="AF763" s="167">
        <f t="shared" si="1680"/>
        <v>0</v>
      </c>
      <c r="AG763" s="167">
        <f t="shared" si="1681"/>
        <v>0</v>
      </c>
      <c r="AH763" s="167">
        <f t="shared" si="1682"/>
        <v>0</v>
      </c>
    </row>
    <row r="764" spans="1:34" ht="13.5" hidden="1" customHeight="1" outlineLevel="1" collapsed="1">
      <c r="A764" s="165">
        <v>4000</v>
      </c>
      <c r="B764" s="166" t="s">
        <v>335</v>
      </c>
      <c r="C764" s="167">
        <f>SUM(C765:C778)</f>
        <v>0</v>
      </c>
      <c r="D764" s="167">
        <f t="shared" ref="D764" si="1718">SUM(D765:D778)</f>
        <v>0</v>
      </c>
      <c r="E764" s="167">
        <f t="shared" ref="E764" si="1719">SUM(E765:E778)</f>
        <v>0</v>
      </c>
      <c r="F764" s="167">
        <f t="shared" ref="F764" si="1720">SUM(F765:F778)</f>
        <v>0</v>
      </c>
      <c r="G764" s="167">
        <f t="shared" ref="G764" si="1721">SUM(G765:G778)</f>
        <v>0</v>
      </c>
      <c r="H764" s="167">
        <f t="shared" ref="H764" si="1722">SUM(H765:H778)</f>
        <v>0</v>
      </c>
      <c r="I764" s="167">
        <f t="shared" ref="I764" si="1723">SUM(I765:I778)</f>
        <v>0</v>
      </c>
      <c r="J764" s="167">
        <f t="shared" ref="J764" si="1724">SUM(J765:J778)</f>
        <v>0</v>
      </c>
      <c r="K764" s="167">
        <f t="shared" ref="K764" si="1725">SUM(K765:K778)</f>
        <v>0</v>
      </c>
      <c r="L764" s="167">
        <f t="shared" ref="L764" si="1726">SUM(L765:L778)</f>
        <v>0</v>
      </c>
      <c r="M764" s="167">
        <f t="shared" ref="M764" si="1727">SUM(M765:M778)</f>
        <v>0</v>
      </c>
      <c r="N764" s="167">
        <f t="shared" ref="N764" si="1728">SUM(N765:N778)</f>
        <v>0</v>
      </c>
      <c r="O764" s="167">
        <f t="shared" ref="O764" si="1729">SUM(O765:O778)</f>
        <v>0</v>
      </c>
      <c r="P764" s="167">
        <f t="shared" ref="P764" si="1730">SUM(P765:P778)</f>
        <v>0</v>
      </c>
      <c r="Q764" s="167">
        <f t="shared" ref="Q764" si="1731">SUM(Q765:Q778)</f>
        <v>0</v>
      </c>
      <c r="R764" s="167">
        <f t="shared" ref="R764" si="1732">SUM(R765:R778)</f>
        <v>0</v>
      </c>
      <c r="S764" s="167">
        <f>SUM(S765:S778)</f>
        <v>0</v>
      </c>
      <c r="T764" s="167">
        <f t="shared" ref="T764" si="1733">SUM(T765:T778)</f>
        <v>0</v>
      </c>
      <c r="U764" s="167">
        <f t="shared" ref="U764" si="1734">SUM(U765:U778)</f>
        <v>0</v>
      </c>
      <c r="V764" s="167">
        <f t="shared" ref="V764" si="1735">SUM(V765:V778)</f>
        <v>0</v>
      </c>
      <c r="W764" s="167">
        <f t="shared" ref="W764" si="1736">SUM(W765:W778)</f>
        <v>0</v>
      </c>
      <c r="X764" s="167">
        <f t="shared" ref="X764" si="1737">SUM(X765:X778)</f>
        <v>0</v>
      </c>
      <c r="Y764" s="167">
        <f t="shared" ref="Y764" si="1738">SUM(Y765:Y778)</f>
        <v>0</v>
      </c>
      <c r="Z764" s="167">
        <f t="shared" ref="Z764" si="1739">SUM(Z765:Z778)</f>
        <v>0</v>
      </c>
      <c r="AA764" s="167">
        <f t="shared" ref="AA764" si="1740">SUM(AA765:AA778)</f>
        <v>0</v>
      </c>
      <c r="AB764" s="167">
        <f t="shared" ref="AB764" si="1741">SUM(AB765:AB778)</f>
        <v>0</v>
      </c>
      <c r="AC764" s="167">
        <f t="shared" ref="AC764" si="1742">SUM(AC765:AC778)</f>
        <v>0</v>
      </c>
      <c r="AD764" s="167">
        <f t="shared" ref="AD764" si="1743">SUM(AD765:AD778)</f>
        <v>0</v>
      </c>
      <c r="AE764" s="167">
        <f t="shared" ref="AE764" si="1744">SUM(AE765:AE778)</f>
        <v>0</v>
      </c>
      <c r="AF764" s="167">
        <f t="shared" si="1680"/>
        <v>0</v>
      </c>
      <c r="AG764" s="167">
        <f t="shared" si="1681"/>
        <v>0</v>
      </c>
      <c r="AH764" s="167">
        <f t="shared" si="1682"/>
        <v>0</v>
      </c>
    </row>
    <row r="765" spans="1:34" ht="13.5" hidden="1" customHeight="1" outlineLevel="2">
      <c r="A765" s="147">
        <v>4003</v>
      </c>
      <c r="B765" s="148" t="s">
        <v>97</v>
      </c>
      <c r="C765" s="168">
        <f t="shared" ref="C765:C778" si="1745">R765</f>
        <v>0</v>
      </c>
      <c r="D765" s="168">
        <f t="shared" ref="D765:D778" si="1746">AE765</f>
        <v>0</v>
      </c>
      <c r="E765" s="168">
        <f>C765-D765</f>
        <v>0</v>
      </c>
      <c r="F765" s="169"/>
      <c r="G765" s="169"/>
      <c r="H765" s="169"/>
      <c r="I765" s="169"/>
      <c r="J765" s="169"/>
      <c r="K765" s="169"/>
      <c r="L765" s="169"/>
      <c r="M765" s="159"/>
      <c r="N765" s="159"/>
      <c r="O765" s="159"/>
      <c r="P765" s="159"/>
      <c r="Q765" s="159"/>
      <c r="R765" s="159">
        <f t="shared" ref="R765:R778" si="1747">SUM(F765:Q765)</f>
        <v>0</v>
      </c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>
        <f t="shared" ref="AE765:AE778" si="1748">SUM(S765:AD765)</f>
        <v>0</v>
      </c>
      <c r="AF765" s="167">
        <f t="shared" si="1680"/>
        <v>0</v>
      </c>
      <c r="AG765" s="167">
        <f t="shared" si="1681"/>
        <v>0</v>
      </c>
      <c r="AH765" s="167">
        <f t="shared" si="1682"/>
        <v>0</v>
      </c>
    </row>
    <row r="766" spans="1:34" ht="13.5" hidden="1" customHeight="1" outlineLevel="2">
      <c r="A766" s="147">
        <v>4004</v>
      </c>
      <c r="B766" s="148" t="s">
        <v>99</v>
      </c>
      <c r="C766" s="168">
        <f t="shared" si="1745"/>
        <v>0</v>
      </c>
      <c r="D766" s="168">
        <f t="shared" si="1746"/>
        <v>0</v>
      </c>
      <c r="E766" s="168">
        <f>C766-D766</f>
        <v>0</v>
      </c>
      <c r="F766" s="170"/>
      <c r="G766" s="170"/>
      <c r="H766" s="170"/>
      <c r="I766" s="170"/>
      <c r="J766" s="170"/>
      <c r="K766" s="170"/>
      <c r="L766" s="170"/>
      <c r="M766" s="159"/>
      <c r="N766" s="159"/>
      <c r="O766" s="159"/>
      <c r="P766" s="159"/>
      <c r="Q766" s="159"/>
      <c r="R766" s="159">
        <f t="shared" si="1747"/>
        <v>0</v>
      </c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>
        <f t="shared" si="1748"/>
        <v>0</v>
      </c>
      <c r="AF766" s="167">
        <f t="shared" si="1680"/>
        <v>0</v>
      </c>
      <c r="AG766" s="167">
        <f t="shared" si="1681"/>
        <v>0</v>
      </c>
      <c r="AH766" s="167">
        <f t="shared" si="1682"/>
        <v>0</v>
      </c>
    </row>
    <row r="767" spans="1:34" ht="13.5" hidden="1" customHeight="1" outlineLevel="2">
      <c r="A767" s="147">
        <v>4005</v>
      </c>
      <c r="B767" s="148" t="s">
        <v>101</v>
      </c>
      <c r="C767" s="168">
        <f t="shared" si="1745"/>
        <v>0</v>
      </c>
      <c r="D767" s="168">
        <f t="shared" si="1746"/>
        <v>0</v>
      </c>
      <c r="E767" s="168">
        <f t="shared" ref="E767:E771" si="1749">C767-D767</f>
        <v>0</v>
      </c>
      <c r="F767" s="170"/>
      <c r="G767" s="170"/>
      <c r="H767" s="170"/>
      <c r="I767" s="170"/>
      <c r="J767" s="170"/>
      <c r="K767" s="170"/>
      <c r="L767" s="170"/>
      <c r="M767" s="159"/>
      <c r="N767" s="159"/>
      <c r="O767" s="159"/>
      <c r="P767" s="159"/>
      <c r="Q767" s="159"/>
      <c r="R767" s="159">
        <f t="shared" si="1747"/>
        <v>0</v>
      </c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>
        <f t="shared" si="1748"/>
        <v>0</v>
      </c>
      <c r="AF767" s="167">
        <f t="shared" si="1680"/>
        <v>0</v>
      </c>
      <c r="AG767" s="167">
        <f t="shared" si="1681"/>
        <v>0</v>
      </c>
      <c r="AH767" s="167">
        <f t="shared" si="1682"/>
        <v>0</v>
      </c>
    </row>
    <row r="768" spans="1:34" ht="13.5" hidden="1" customHeight="1" outlineLevel="2">
      <c r="A768" s="147">
        <v>4006</v>
      </c>
      <c r="B768" s="148" t="s">
        <v>103</v>
      </c>
      <c r="C768" s="168">
        <f t="shared" si="1745"/>
        <v>0</v>
      </c>
      <c r="D768" s="168">
        <f t="shared" si="1746"/>
        <v>0</v>
      </c>
      <c r="E768" s="168">
        <f t="shared" si="1749"/>
        <v>0</v>
      </c>
      <c r="F768" s="169"/>
      <c r="G768" s="169"/>
      <c r="H768" s="169"/>
      <c r="I768" s="169"/>
      <c r="J768" s="169"/>
      <c r="K768" s="169"/>
      <c r="L768" s="169"/>
      <c r="M768" s="159"/>
      <c r="N768" s="159"/>
      <c r="O768" s="159"/>
      <c r="P768" s="159"/>
      <c r="Q768" s="159"/>
      <c r="R768" s="159">
        <f t="shared" si="1747"/>
        <v>0</v>
      </c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>
        <f t="shared" si="1748"/>
        <v>0</v>
      </c>
      <c r="AF768" s="167">
        <f t="shared" si="1680"/>
        <v>0</v>
      </c>
      <c r="AG768" s="167">
        <f t="shared" si="1681"/>
        <v>0</v>
      </c>
      <c r="AH768" s="167">
        <f t="shared" si="1682"/>
        <v>0</v>
      </c>
    </row>
    <row r="769" spans="1:34" ht="13.5" hidden="1" customHeight="1" outlineLevel="2">
      <c r="A769" s="147">
        <v>4007</v>
      </c>
      <c r="B769" s="148" t="s">
        <v>105</v>
      </c>
      <c r="C769" s="168">
        <f t="shared" si="1745"/>
        <v>0</v>
      </c>
      <c r="D769" s="168">
        <f t="shared" si="1746"/>
        <v>0</v>
      </c>
      <c r="E769" s="168">
        <f t="shared" si="1749"/>
        <v>0</v>
      </c>
      <c r="F769" s="169"/>
      <c r="G769" s="169"/>
      <c r="H769" s="169"/>
      <c r="I769" s="169"/>
      <c r="J769" s="169"/>
      <c r="K769" s="169"/>
      <c r="L769" s="169"/>
      <c r="M769" s="159"/>
      <c r="N769" s="159"/>
      <c r="O769" s="159"/>
      <c r="P769" s="159"/>
      <c r="Q769" s="159"/>
      <c r="R769" s="159">
        <f t="shared" si="1747"/>
        <v>0</v>
      </c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>
        <f t="shared" si="1748"/>
        <v>0</v>
      </c>
      <c r="AF769" s="167">
        <f t="shared" si="1680"/>
        <v>0</v>
      </c>
      <c r="AG769" s="167">
        <f t="shared" si="1681"/>
        <v>0</v>
      </c>
      <c r="AH769" s="167">
        <f t="shared" si="1682"/>
        <v>0</v>
      </c>
    </row>
    <row r="770" spans="1:34" ht="13.5" hidden="1" customHeight="1" outlineLevel="2">
      <c r="A770" s="147">
        <v>4008</v>
      </c>
      <c r="B770" s="148" t="s">
        <v>107</v>
      </c>
      <c r="C770" s="168">
        <f t="shared" si="1745"/>
        <v>0</v>
      </c>
      <c r="D770" s="168">
        <f t="shared" si="1746"/>
        <v>0</v>
      </c>
      <c r="E770" s="168">
        <f t="shared" si="1749"/>
        <v>0</v>
      </c>
      <c r="F770" s="169"/>
      <c r="G770" s="169"/>
      <c r="H770" s="169"/>
      <c r="I770" s="169"/>
      <c r="J770" s="169"/>
      <c r="K770" s="169"/>
      <c r="L770" s="169"/>
      <c r="M770" s="159"/>
      <c r="N770" s="159"/>
      <c r="O770" s="159"/>
      <c r="P770" s="159"/>
      <c r="Q770" s="159"/>
      <c r="R770" s="159">
        <f t="shared" si="1747"/>
        <v>0</v>
      </c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>
        <f t="shared" si="1748"/>
        <v>0</v>
      </c>
      <c r="AF770" s="167">
        <f t="shared" si="1680"/>
        <v>0</v>
      </c>
      <c r="AG770" s="167">
        <f t="shared" si="1681"/>
        <v>0</v>
      </c>
      <c r="AH770" s="167">
        <f t="shared" si="1682"/>
        <v>0</v>
      </c>
    </row>
    <row r="771" spans="1:34" ht="13.5" hidden="1" customHeight="1" outlineLevel="2">
      <c r="A771" s="147">
        <v>4009</v>
      </c>
      <c r="B771" s="148" t="s">
        <v>109</v>
      </c>
      <c r="C771" s="168">
        <f t="shared" si="1745"/>
        <v>0</v>
      </c>
      <c r="D771" s="168">
        <f t="shared" si="1746"/>
        <v>0</v>
      </c>
      <c r="E771" s="168">
        <f t="shared" si="1749"/>
        <v>0</v>
      </c>
      <c r="F771" s="169"/>
      <c r="G771" s="169"/>
      <c r="H771" s="169"/>
      <c r="I771" s="169"/>
      <c r="J771" s="169"/>
      <c r="K771" s="169"/>
      <c r="L771" s="169"/>
      <c r="M771" s="159"/>
      <c r="N771" s="159"/>
      <c r="O771" s="159"/>
      <c r="P771" s="159"/>
      <c r="Q771" s="159"/>
      <c r="R771" s="159">
        <f t="shared" si="1747"/>
        <v>0</v>
      </c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>
        <f t="shared" si="1748"/>
        <v>0</v>
      </c>
      <c r="AF771" s="167">
        <f t="shared" si="1680"/>
        <v>0</v>
      </c>
      <c r="AG771" s="167">
        <f t="shared" si="1681"/>
        <v>0</v>
      </c>
      <c r="AH771" s="167">
        <f t="shared" si="1682"/>
        <v>0</v>
      </c>
    </row>
    <row r="772" spans="1:34" ht="13.5" hidden="1" customHeight="1" outlineLevel="2">
      <c r="A772" s="147">
        <v>4010</v>
      </c>
      <c r="B772" s="148" t="s">
        <v>111</v>
      </c>
      <c r="C772" s="168">
        <f t="shared" si="1745"/>
        <v>0</v>
      </c>
      <c r="D772" s="168">
        <f t="shared" si="1746"/>
        <v>0</v>
      </c>
      <c r="E772" s="168">
        <f t="shared" ref="E772:E778" si="1750">C772-D772</f>
        <v>0</v>
      </c>
      <c r="F772" s="169"/>
      <c r="G772" s="169"/>
      <c r="H772" s="169"/>
      <c r="I772" s="169"/>
      <c r="J772" s="169"/>
      <c r="K772" s="169"/>
      <c r="L772" s="169"/>
      <c r="M772" s="159"/>
      <c r="N772" s="159"/>
      <c r="O772" s="159"/>
      <c r="P772" s="159"/>
      <c r="Q772" s="159"/>
      <c r="R772" s="159">
        <f t="shared" si="1747"/>
        <v>0</v>
      </c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>
        <f t="shared" si="1748"/>
        <v>0</v>
      </c>
      <c r="AF772" s="167">
        <f t="shared" si="1680"/>
        <v>0</v>
      </c>
      <c r="AG772" s="167">
        <f t="shared" si="1681"/>
        <v>0</v>
      </c>
      <c r="AH772" s="167">
        <f t="shared" si="1682"/>
        <v>0</v>
      </c>
    </row>
    <row r="773" spans="1:34" ht="13.5" hidden="1" customHeight="1" outlineLevel="2">
      <c r="A773" s="147">
        <v>4011</v>
      </c>
      <c r="B773" s="148" t="s">
        <v>113</v>
      </c>
      <c r="C773" s="168">
        <f t="shared" si="1745"/>
        <v>0</v>
      </c>
      <c r="D773" s="168">
        <f t="shared" si="1746"/>
        <v>0</v>
      </c>
      <c r="E773" s="168">
        <f t="shared" si="1750"/>
        <v>0</v>
      </c>
      <c r="F773" s="169"/>
      <c r="G773" s="169"/>
      <c r="H773" s="169"/>
      <c r="I773" s="169"/>
      <c r="J773" s="169"/>
      <c r="K773" s="169"/>
      <c r="L773" s="169"/>
      <c r="M773" s="159"/>
      <c r="N773" s="159"/>
      <c r="O773" s="159"/>
      <c r="P773" s="159"/>
      <c r="Q773" s="159"/>
      <c r="R773" s="159">
        <f t="shared" si="1747"/>
        <v>0</v>
      </c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>
        <f t="shared" si="1748"/>
        <v>0</v>
      </c>
      <c r="AF773" s="167">
        <f t="shared" si="1680"/>
        <v>0</v>
      </c>
      <c r="AG773" s="167">
        <f t="shared" si="1681"/>
        <v>0</v>
      </c>
      <c r="AH773" s="167">
        <f t="shared" si="1682"/>
        <v>0</v>
      </c>
    </row>
    <row r="774" spans="1:34" ht="13.5" hidden="1" customHeight="1" outlineLevel="2">
      <c r="A774" s="147">
        <v>4012</v>
      </c>
      <c r="B774" s="148" t="s">
        <v>115</v>
      </c>
      <c r="C774" s="168">
        <f t="shared" si="1745"/>
        <v>0</v>
      </c>
      <c r="D774" s="168">
        <f t="shared" si="1746"/>
        <v>0</v>
      </c>
      <c r="E774" s="168">
        <f t="shared" si="1750"/>
        <v>0</v>
      </c>
      <c r="F774" s="169"/>
      <c r="G774" s="169"/>
      <c r="H774" s="169"/>
      <c r="I774" s="169"/>
      <c r="J774" s="169"/>
      <c r="K774" s="169"/>
      <c r="L774" s="169"/>
      <c r="M774" s="159"/>
      <c r="N774" s="159"/>
      <c r="O774" s="159"/>
      <c r="P774" s="159"/>
      <c r="Q774" s="159"/>
      <c r="R774" s="159">
        <f t="shared" si="1747"/>
        <v>0</v>
      </c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>
        <f t="shared" si="1748"/>
        <v>0</v>
      </c>
      <c r="AF774" s="167">
        <f t="shared" si="1680"/>
        <v>0</v>
      </c>
      <c r="AG774" s="167">
        <f t="shared" si="1681"/>
        <v>0</v>
      </c>
      <c r="AH774" s="167">
        <f t="shared" si="1682"/>
        <v>0</v>
      </c>
    </row>
    <row r="775" spans="1:34" ht="13.5" hidden="1" customHeight="1" outlineLevel="2">
      <c r="A775" s="147">
        <v>4013</v>
      </c>
      <c r="B775" s="148" t="s">
        <v>116</v>
      </c>
      <c r="C775" s="168">
        <f t="shared" si="1745"/>
        <v>0</v>
      </c>
      <c r="D775" s="168">
        <f t="shared" si="1746"/>
        <v>0</v>
      </c>
      <c r="E775" s="168">
        <f t="shared" si="1750"/>
        <v>0</v>
      </c>
      <c r="F775" s="169"/>
      <c r="G775" s="169"/>
      <c r="H775" s="169"/>
      <c r="I775" s="169"/>
      <c r="J775" s="169"/>
      <c r="K775" s="169"/>
      <c r="L775" s="169"/>
      <c r="M775" s="159"/>
      <c r="N775" s="159"/>
      <c r="O775" s="159"/>
      <c r="P775" s="159"/>
      <c r="Q775" s="159"/>
      <c r="R775" s="159">
        <f t="shared" si="1747"/>
        <v>0</v>
      </c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>
        <f t="shared" si="1748"/>
        <v>0</v>
      </c>
      <c r="AF775" s="167">
        <f t="shared" si="1680"/>
        <v>0</v>
      </c>
      <c r="AG775" s="167">
        <f t="shared" si="1681"/>
        <v>0</v>
      </c>
      <c r="AH775" s="167">
        <f t="shared" si="1682"/>
        <v>0</v>
      </c>
    </row>
    <row r="776" spans="1:34" ht="13.5" hidden="1" customHeight="1" outlineLevel="2">
      <c r="A776" s="147">
        <v>4104</v>
      </c>
      <c r="B776" s="148" t="s">
        <v>118</v>
      </c>
      <c r="C776" s="168">
        <f t="shared" si="1745"/>
        <v>0</v>
      </c>
      <c r="D776" s="168">
        <f t="shared" si="1746"/>
        <v>0</v>
      </c>
      <c r="E776" s="168">
        <f t="shared" si="1750"/>
        <v>0</v>
      </c>
      <c r="F776" s="169"/>
      <c r="G776" s="169"/>
      <c r="H776" s="169"/>
      <c r="I776" s="169"/>
      <c r="J776" s="169"/>
      <c r="K776" s="169"/>
      <c r="L776" s="169"/>
      <c r="M776" s="159"/>
      <c r="N776" s="159"/>
      <c r="O776" s="159"/>
      <c r="P776" s="159"/>
      <c r="Q776" s="159"/>
      <c r="R776" s="159">
        <f t="shared" si="1747"/>
        <v>0</v>
      </c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>
        <f t="shared" si="1748"/>
        <v>0</v>
      </c>
      <c r="AF776" s="167">
        <f t="shared" si="1680"/>
        <v>0</v>
      </c>
      <c r="AG776" s="167">
        <f t="shared" si="1681"/>
        <v>0</v>
      </c>
      <c r="AH776" s="167">
        <f t="shared" si="1682"/>
        <v>0</v>
      </c>
    </row>
    <row r="777" spans="1:34" ht="13.5" hidden="1" customHeight="1" outlineLevel="2">
      <c r="A777" s="147">
        <v>4015</v>
      </c>
      <c r="B777" s="148" t="s">
        <v>120</v>
      </c>
      <c r="C777" s="168">
        <f t="shared" si="1745"/>
        <v>0</v>
      </c>
      <c r="D777" s="168">
        <f t="shared" si="1746"/>
        <v>0</v>
      </c>
      <c r="E777" s="168">
        <f t="shared" si="1750"/>
        <v>0</v>
      </c>
      <c r="F777" s="169"/>
      <c r="G777" s="169"/>
      <c r="H777" s="169"/>
      <c r="I777" s="169"/>
      <c r="J777" s="169"/>
      <c r="K777" s="169"/>
      <c r="L777" s="169"/>
      <c r="M777" s="159"/>
      <c r="N777" s="159"/>
      <c r="O777" s="159"/>
      <c r="P777" s="159"/>
      <c r="Q777" s="159"/>
      <c r="R777" s="159">
        <f t="shared" si="1747"/>
        <v>0</v>
      </c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>
        <f t="shared" si="1748"/>
        <v>0</v>
      </c>
      <c r="AF777" s="167">
        <f t="shared" si="1680"/>
        <v>0</v>
      </c>
      <c r="AG777" s="167">
        <f t="shared" si="1681"/>
        <v>0</v>
      </c>
      <c r="AH777" s="167">
        <f t="shared" si="1682"/>
        <v>0</v>
      </c>
    </row>
    <row r="778" spans="1:34" ht="13.5" hidden="1" customHeight="1" outlineLevel="2">
      <c r="A778" s="149">
        <v>4016</v>
      </c>
      <c r="B778" s="150" t="s">
        <v>122</v>
      </c>
      <c r="C778" s="168">
        <f t="shared" si="1745"/>
        <v>0</v>
      </c>
      <c r="D778" s="168">
        <f t="shared" si="1746"/>
        <v>0</v>
      </c>
      <c r="E778" s="168">
        <f t="shared" si="1750"/>
        <v>0</v>
      </c>
      <c r="F778" s="169"/>
      <c r="G778" s="169"/>
      <c r="H778" s="169"/>
      <c r="I778" s="169"/>
      <c r="J778" s="169"/>
      <c r="K778" s="169"/>
      <c r="L778" s="169"/>
      <c r="M778" s="159"/>
      <c r="N778" s="159"/>
      <c r="O778" s="159"/>
      <c r="P778" s="159"/>
      <c r="Q778" s="159"/>
      <c r="R778" s="159">
        <f t="shared" si="1747"/>
        <v>0</v>
      </c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>
        <f t="shared" si="1748"/>
        <v>0</v>
      </c>
      <c r="AF778" s="167">
        <f t="shared" si="1680"/>
        <v>0</v>
      </c>
      <c r="AG778" s="167">
        <f t="shared" si="1681"/>
        <v>0</v>
      </c>
      <c r="AH778" s="167">
        <f t="shared" si="1682"/>
        <v>0</v>
      </c>
    </row>
    <row r="779" spans="1:34" ht="13.5" hidden="1" customHeight="1" outlineLevel="1">
      <c r="A779" s="165">
        <v>5000</v>
      </c>
      <c r="B779" s="166" t="s">
        <v>358</v>
      </c>
      <c r="C779" s="167">
        <f>SUM(C780:C801)</f>
        <v>0</v>
      </c>
      <c r="D779" s="167">
        <f t="shared" ref="D779" si="1751">SUM(D780:D801)</f>
        <v>0</v>
      </c>
      <c r="E779" s="167">
        <f t="shared" ref="E779" si="1752">SUM(E780:E801)</f>
        <v>0</v>
      </c>
      <c r="F779" s="167">
        <f t="shared" ref="F779" si="1753">SUM(F780:F801)</f>
        <v>0</v>
      </c>
      <c r="G779" s="167">
        <f t="shared" ref="G779" si="1754">SUM(G780:G801)</f>
        <v>0</v>
      </c>
      <c r="H779" s="167">
        <f t="shared" ref="H779" si="1755">SUM(H780:H801)</f>
        <v>0</v>
      </c>
      <c r="I779" s="167">
        <f t="shared" ref="I779" si="1756">SUM(I780:I801)</f>
        <v>0</v>
      </c>
      <c r="J779" s="167">
        <f t="shared" ref="J779" si="1757">SUM(J780:J801)</f>
        <v>0</v>
      </c>
      <c r="K779" s="167">
        <f t="shared" ref="K779" si="1758">SUM(K780:K801)</f>
        <v>0</v>
      </c>
      <c r="L779" s="167">
        <f t="shared" ref="L779" si="1759">SUM(L780:L801)</f>
        <v>0</v>
      </c>
      <c r="M779" s="167">
        <f t="shared" ref="M779" si="1760">SUM(M780:M801)</f>
        <v>0</v>
      </c>
      <c r="N779" s="167">
        <f t="shared" ref="N779" si="1761">SUM(N780:N801)</f>
        <v>0</v>
      </c>
      <c r="O779" s="167">
        <f t="shared" ref="O779" si="1762">SUM(O780:O801)</f>
        <v>0</v>
      </c>
      <c r="P779" s="167">
        <f t="shared" ref="P779" si="1763">SUM(P780:P801)</f>
        <v>0</v>
      </c>
      <c r="Q779" s="167">
        <f t="shared" ref="Q779" si="1764">SUM(Q780:Q801)</f>
        <v>0</v>
      </c>
      <c r="R779" s="167">
        <f t="shared" ref="R779" si="1765">SUM(R780:R801)</f>
        <v>0</v>
      </c>
      <c r="S779" s="167">
        <f t="shared" ref="S779" si="1766">SUM(S780:S801)</f>
        <v>0</v>
      </c>
      <c r="T779" s="167">
        <f t="shared" ref="T779" si="1767">SUM(T780:T801)</f>
        <v>0</v>
      </c>
      <c r="U779" s="167">
        <f t="shared" ref="U779" si="1768">SUM(U780:U801)</f>
        <v>0</v>
      </c>
      <c r="V779" s="167">
        <f t="shared" ref="V779" si="1769">SUM(V780:V801)</f>
        <v>0</v>
      </c>
      <c r="W779" s="167">
        <f t="shared" ref="W779" si="1770">SUM(W780:W801)</f>
        <v>0</v>
      </c>
      <c r="X779" s="167">
        <f t="shared" ref="X779" si="1771">SUM(X780:X801)</f>
        <v>0</v>
      </c>
      <c r="Y779" s="167">
        <f t="shared" ref="Y779" si="1772">SUM(Y780:Y801)</f>
        <v>0</v>
      </c>
      <c r="Z779" s="167">
        <f t="shared" ref="Z779" si="1773">SUM(Z780:Z801)</f>
        <v>0</v>
      </c>
      <c r="AA779" s="167">
        <f t="shared" ref="AA779" si="1774">SUM(AA780:AA801)</f>
        <v>0</v>
      </c>
      <c r="AB779" s="167">
        <f t="shared" ref="AB779" si="1775">SUM(AB780:AB801)</f>
        <v>0</v>
      </c>
      <c r="AC779" s="167">
        <f t="shared" ref="AC779" si="1776">SUM(AC780:AC801)</f>
        <v>0</v>
      </c>
      <c r="AD779" s="167">
        <f t="shared" ref="AD779" si="1777">SUM(AD780:AD801)</f>
        <v>0</v>
      </c>
      <c r="AE779" s="167">
        <f t="shared" ref="AE779" si="1778">SUM(AE780:AE801)</f>
        <v>0</v>
      </c>
      <c r="AF779" s="167">
        <f t="shared" si="1680"/>
        <v>0</v>
      </c>
      <c r="AG779" s="167">
        <f t="shared" si="1681"/>
        <v>0</v>
      </c>
      <c r="AH779" s="167">
        <f t="shared" si="1682"/>
        <v>0</v>
      </c>
    </row>
    <row r="780" spans="1:34" ht="13.5" hidden="1" customHeight="1" outlineLevel="2">
      <c r="A780" s="147">
        <v>5001</v>
      </c>
      <c r="B780" s="148" t="s">
        <v>125</v>
      </c>
      <c r="C780" s="168">
        <f t="shared" ref="C780:C801" si="1779">R780</f>
        <v>0</v>
      </c>
      <c r="D780" s="168">
        <f t="shared" ref="D780:D801" si="1780">AE780</f>
        <v>0</v>
      </c>
      <c r="E780" s="168">
        <f t="shared" ref="E780:E785" si="1781">C780-D780</f>
        <v>0</v>
      </c>
      <c r="F780" s="169"/>
      <c r="G780" s="169"/>
      <c r="H780" s="169"/>
      <c r="I780" s="169"/>
      <c r="J780" s="169"/>
      <c r="K780" s="169"/>
      <c r="L780" s="169"/>
      <c r="M780" s="159"/>
      <c r="N780" s="159"/>
      <c r="O780" s="159"/>
      <c r="P780" s="159"/>
      <c r="Q780" s="159"/>
      <c r="R780" s="159">
        <f t="shared" ref="R780:R804" si="1782">SUM(F780:Q780)</f>
        <v>0</v>
      </c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>
        <f t="shared" ref="AE780:AE804" si="1783">SUM(S780:AD780)</f>
        <v>0</v>
      </c>
      <c r="AF780" s="167">
        <f t="shared" si="1680"/>
        <v>0</v>
      </c>
      <c r="AG780" s="167">
        <f t="shared" si="1681"/>
        <v>0</v>
      </c>
      <c r="AH780" s="167">
        <f t="shared" si="1682"/>
        <v>0</v>
      </c>
    </row>
    <row r="781" spans="1:34" ht="13.5" hidden="1" customHeight="1" outlineLevel="2">
      <c r="A781" s="147">
        <v>5002</v>
      </c>
      <c r="B781" s="148" t="s">
        <v>127</v>
      </c>
      <c r="C781" s="168">
        <f t="shared" si="1779"/>
        <v>0</v>
      </c>
      <c r="D781" s="168">
        <f t="shared" si="1780"/>
        <v>0</v>
      </c>
      <c r="E781" s="168">
        <f t="shared" si="1781"/>
        <v>0</v>
      </c>
      <c r="F781" s="169"/>
      <c r="G781" s="169"/>
      <c r="H781" s="169"/>
      <c r="I781" s="169"/>
      <c r="J781" s="169"/>
      <c r="K781" s="169"/>
      <c r="L781" s="169"/>
      <c r="M781" s="159"/>
      <c r="N781" s="159"/>
      <c r="O781" s="159"/>
      <c r="P781" s="159"/>
      <c r="Q781" s="159"/>
      <c r="R781" s="159">
        <f t="shared" si="1782"/>
        <v>0</v>
      </c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>
        <f t="shared" si="1783"/>
        <v>0</v>
      </c>
      <c r="AF781" s="167">
        <f t="shared" si="1680"/>
        <v>0</v>
      </c>
      <c r="AG781" s="167">
        <f t="shared" si="1681"/>
        <v>0</v>
      </c>
      <c r="AH781" s="167">
        <f t="shared" si="1682"/>
        <v>0</v>
      </c>
    </row>
    <row r="782" spans="1:34" ht="13.5" hidden="1" customHeight="1" outlineLevel="2">
      <c r="A782" s="147">
        <v>5004</v>
      </c>
      <c r="B782" s="148" t="s">
        <v>129</v>
      </c>
      <c r="C782" s="168">
        <f t="shared" si="1779"/>
        <v>0</v>
      </c>
      <c r="D782" s="168">
        <f t="shared" si="1780"/>
        <v>0</v>
      </c>
      <c r="E782" s="168">
        <f t="shared" si="1781"/>
        <v>0</v>
      </c>
      <c r="F782" s="169"/>
      <c r="G782" s="169"/>
      <c r="H782" s="169"/>
      <c r="I782" s="169"/>
      <c r="J782" s="169"/>
      <c r="K782" s="169"/>
      <c r="L782" s="169"/>
      <c r="M782" s="159"/>
      <c r="N782" s="159"/>
      <c r="O782" s="159"/>
      <c r="P782" s="159"/>
      <c r="Q782" s="159"/>
      <c r="R782" s="159">
        <f t="shared" si="1782"/>
        <v>0</v>
      </c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>
        <f t="shared" si="1783"/>
        <v>0</v>
      </c>
      <c r="AF782" s="167">
        <f t="shared" si="1680"/>
        <v>0</v>
      </c>
      <c r="AG782" s="167">
        <f t="shared" si="1681"/>
        <v>0</v>
      </c>
      <c r="AH782" s="167">
        <f t="shared" si="1682"/>
        <v>0</v>
      </c>
    </row>
    <row r="783" spans="1:34" ht="13.5" hidden="1" customHeight="1" outlineLevel="2">
      <c r="A783" s="147">
        <v>5005</v>
      </c>
      <c r="B783" s="148" t="s">
        <v>131</v>
      </c>
      <c r="C783" s="168">
        <f t="shared" si="1779"/>
        <v>0</v>
      </c>
      <c r="D783" s="168">
        <f t="shared" si="1780"/>
        <v>0</v>
      </c>
      <c r="E783" s="168">
        <f t="shared" si="1781"/>
        <v>0</v>
      </c>
      <c r="F783" s="169"/>
      <c r="G783" s="169"/>
      <c r="H783" s="169"/>
      <c r="I783" s="169"/>
      <c r="J783" s="169"/>
      <c r="K783" s="169"/>
      <c r="L783" s="169"/>
      <c r="M783" s="159"/>
      <c r="N783" s="159"/>
      <c r="O783" s="159"/>
      <c r="P783" s="159"/>
      <c r="Q783" s="159"/>
      <c r="R783" s="159">
        <f t="shared" si="1782"/>
        <v>0</v>
      </c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>
        <f t="shared" si="1783"/>
        <v>0</v>
      </c>
      <c r="AF783" s="167">
        <f t="shared" si="1680"/>
        <v>0</v>
      </c>
      <c r="AG783" s="167">
        <f t="shared" si="1681"/>
        <v>0</v>
      </c>
      <c r="AH783" s="167">
        <f t="shared" si="1682"/>
        <v>0</v>
      </c>
    </row>
    <row r="784" spans="1:34" ht="13.5" hidden="1" customHeight="1" outlineLevel="2">
      <c r="A784" s="147">
        <v>5006</v>
      </c>
      <c r="B784" s="148" t="s">
        <v>133</v>
      </c>
      <c r="C784" s="168">
        <f t="shared" si="1779"/>
        <v>0</v>
      </c>
      <c r="D784" s="168">
        <f t="shared" si="1780"/>
        <v>0</v>
      </c>
      <c r="E784" s="168">
        <f t="shared" si="1781"/>
        <v>0</v>
      </c>
      <c r="F784" s="169"/>
      <c r="G784" s="169"/>
      <c r="H784" s="169"/>
      <c r="I784" s="169"/>
      <c r="J784" s="169"/>
      <c r="K784" s="169"/>
      <c r="L784" s="169"/>
      <c r="M784" s="159"/>
      <c r="N784" s="159"/>
      <c r="O784" s="159"/>
      <c r="P784" s="159"/>
      <c r="Q784" s="159"/>
      <c r="R784" s="159">
        <f t="shared" si="1782"/>
        <v>0</v>
      </c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>
        <f t="shared" si="1783"/>
        <v>0</v>
      </c>
      <c r="AF784" s="167">
        <f t="shared" si="1680"/>
        <v>0</v>
      </c>
      <c r="AG784" s="167">
        <f t="shared" si="1681"/>
        <v>0</v>
      </c>
      <c r="AH784" s="167">
        <f t="shared" si="1682"/>
        <v>0</v>
      </c>
    </row>
    <row r="785" spans="1:34" ht="13.5" hidden="1" customHeight="1" outlineLevel="2">
      <c r="A785" s="149">
        <v>5007</v>
      </c>
      <c r="B785" s="150" t="s">
        <v>135</v>
      </c>
      <c r="C785" s="168">
        <f t="shared" si="1779"/>
        <v>0</v>
      </c>
      <c r="D785" s="168">
        <f t="shared" si="1780"/>
        <v>0</v>
      </c>
      <c r="E785" s="168">
        <f t="shared" si="1781"/>
        <v>0</v>
      </c>
      <c r="F785" s="169"/>
      <c r="G785" s="169"/>
      <c r="H785" s="169"/>
      <c r="I785" s="169"/>
      <c r="J785" s="169"/>
      <c r="K785" s="169"/>
      <c r="L785" s="169"/>
      <c r="M785" s="159"/>
      <c r="N785" s="159"/>
      <c r="O785" s="159"/>
      <c r="P785" s="159"/>
      <c r="Q785" s="159"/>
      <c r="R785" s="159">
        <f t="shared" si="1782"/>
        <v>0</v>
      </c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>
        <f t="shared" si="1783"/>
        <v>0</v>
      </c>
      <c r="AF785" s="167">
        <f t="shared" si="1680"/>
        <v>0</v>
      </c>
      <c r="AG785" s="167">
        <f t="shared" si="1681"/>
        <v>0</v>
      </c>
      <c r="AH785" s="167">
        <f t="shared" si="1682"/>
        <v>0</v>
      </c>
    </row>
    <row r="786" spans="1:34" ht="13.5" hidden="1" customHeight="1" outlineLevel="2">
      <c r="A786" s="149">
        <v>5008</v>
      </c>
      <c r="B786" s="150" t="s">
        <v>137</v>
      </c>
      <c r="C786" s="168">
        <f t="shared" si="1779"/>
        <v>0</v>
      </c>
      <c r="D786" s="168">
        <f t="shared" si="1780"/>
        <v>0</v>
      </c>
      <c r="E786" s="168">
        <f t="shared" ref="E786:E797" si="1784">C786-D786</f>
        <v>0</v>
      </c>
      <c r="F786" s="169"/>
      <c r="G786" s="169"/>
      <c r="H786" s="169"/>
      <c r="I786" s="169"/>
      <c r="J786" s="169"/>
      <c r="K786" s="169"/>
      <c r="L786" s="169"/>
      <c r="M786" s="159"/>
      <c r="N786" s="159"/>
      <c r="O786" s="159"/>
      <c r="P786" s="159"/>
      <c r="Q786" s="159"/>
      <c r="R786" s="159">
        <f t="shared" si="1782"/>
        <v>0</v>
      </c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>
        <f t="shared" si="1783"/>
        <v>0</v>
      </c>
      <c r="AF786" s="167">
        <f t="shared" si="1680"/>
        <v>0</v>
      </c>
      <c r="AG786" s="167">
        <f t="shared" si="1681"/>
        <v>0</v>
      </c>
      <c r="AH786" s="167">
        <f t="shared" si="1682"/>
        <v>0</v>
      </c>
    </row>
    <row r="787" spans="1:34" ht="13.5" hidden="1" customHeight="1" outlineLevel="2">
      <c r="A787" s="149">
        <v>5009</v>
      </c>
      <c r="B787" s="150" t="s">
        <v>139</v>
      </c>
      <c r="C787" s="168">
        <f t="shared" si="1779"/>
        <v>0</v>
      </c>
      <c r="D787" s="168">
        <f t="shared" si="1780"/>
        <v>0</v>
      </c>
      <c r="E787" s="168">
        <f t="shared" si="1784"/>
        <v>0</v>
      </c>
      <c r="F787" s="169"/>
      <c r="G787" s="169"/>
      <c r="H787" s="169"/>
      <c r="I787" s="169"/>
      <c r="J787" s="169"/>
      <c r="K787" s="169"/>
      <c r="L787" s="169"/>
      <c r="M787" s="159"/>
      <c r="N787" s="159"/>
      <c r="O787" s="159"/>
      <c r="P787" s="159"/>
      <c r="Q787" s="159"/>
      <c r="R787" s="159">
        <f t="shared" si="1782"/>
        <v>0</v>
      </c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>
        <f t="shared" si="1783"/>
        <v>0</v>
      </c>
      <c r="AF787" s="167">
        <f t="shared" si="1680"/>
        <v>0</v>
      </c>
      <c r="AG787" s="167">
        <f t="shared" si="1681"/>
        <v>0</v>
      </c>
      <c r="AH787" s="167">
        <f t="shared" si="1682"/>
        <v>0</v>
      </c>
    </row>
    <row r="788" spans="1:34" ht="13.5" hidden="1" customHeight="1" outlineLevel="2">
      <c r="A788" s="149">
        <v>5010</v>
      </c>
      <c r="B788" s="150" t="s">
        <v>140</v>
      </c>
      <c r="C788" s="168">
        <f t="shared" si="1779"/>
        <v>0</v>
      </c>
      <c r="D788" s="168">
        <f t="shared" si="1780"/>
        <v>0</v>
      </c>
      <c r="E788" s="168">
        <f t="shared" si="1784"/>
        <v>0</v>
      </c>
      <c r="F788" s="169"/>
      <c r="G788" s="169"/>
      <c r="H788" s="169"/>
      <c r="I788" s="169"/>
      <c r="J788" s="169"/>
      <c r="K788" s="169"/>
      <c r="L788" s="169"/>
      <c r="M788" s="159"/>
      <c r="N788" s="159"/>
      <c r="O788" s="159"/>
      <c r="P788" s="159"/>
      <c r="Q788" s="159"/>
      <c r="R788" s="159">
        <f t="shared" si="1782"/>
        <v>0</v>
      </c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>
        <f t="shared" si="1783"/>
        <v>0</v>
      </c>
      <c r="AF788" s="167">
        <f t="shared" si="1680"/>
        <v>0</v>
      </c>
      <c r="AG788" s="167">
        <f t="shared" si="1681"/>
        <v>0</v>
      </c>
      <c r="AH788" s="167">
        <f t="shared" si="1682"/>
        <v>0</v>
      </c>
    </row>
    <row r="789" spans="1:34" ht="13.5" hidden="1" customHeight="1" outlineLevel="2">
      <c r="A789" s="149">
        <v>5011</v>
      </c>
      <c r="B789" s="150" t="s">
        <v>142</v>
      </c>
      <c r="C789" s="168">
        <f t="shared" si="1779"/>
        <v>0</v>
      </c>
      <c r="D789" s="168">
        <f t="shared" si="1780"/>
        <v>0</v>
      </c>
      <c r="E789" s="168">
        <f t="shared" si="1784"/>
        <v>0</v>
      </c>
      <c r="F789" s="169"/>
      <c r="G789" s="169"/>
      <c r="H789" s="169"/>
      <c r="I789" s="169"/>
      <c r="J789" s="169"/>
      <c r="K789" s="169"/>
      <c r="L789" s="169"/>
      <c r="M789" s="159"/>
      <c r="N789" s="159"/>
      <c r="O789" s="159"/>
      <c r="P789" s="159"/>
      <c r="Q789" s="159"/>
      <c r="R789" s="159">
        <f t="shared" si="1782"/>
        <v>0</v>
      </c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>
        <f t="shared" si="1783"/>
        <v>0</v>
      </c>
      <c r="AF789" s="167">
        <f t="shared" si="1680"/>
        <v>0</v>
      </c>
      <c r="AG789" s="167">
        <f t="shared" si="1681"/>
        <v>0</v>
      </c>
      <c r="AH789" s="167">
        <f t="shared" si="1682"/>
        <v>0</v>
      </c>
    </row>
    <row r="790" spans="1:34" ht="13.5" hidden="1" customHeight="1" outlineLevel="2">
      <c r="A790" s="147">
        <v>5012</v>
      </c>
      <c r="B790" s="148" t="s">
        <v>144</v>
      </c>
      <c r="C790" s="168">
        <f t="shared" si="1779"/>
        <v>0</v>
      </c>
      <c r="D790" s="168">
        <f t="shared" si="1780"/>
        <v>0</v>
      </c>
      <c r="E790" s="168">
        <f t="shared" si="1784"/>
        <v>0</v>
      </c>
      <c r="F790" s="169"/>
      <c r="G790" s="169"/>
      <c r="H790" s="169"/>
      <c r="I790" s="169"/>
      <c r="J790" s="169"/>
      <c r="K790" s="169"/>
      <c r="L790" s="169"/>
      <c r="M790" s="159"/>
      <c r="N790" s="159"/>
      <c r="O790" s="159"/>
      <c r="P790" s="159"/>
      <c r="Q790" s="159"/>
      <c r="R790" s="159">
        <f t="shared" si="1782"/>
        <v>0</v>
      </c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>
        <f t="shared" si="1783"/>
        <v>0</v>
      </c>
      <c r="AF790" s="167">
        <f t="shared" si="1680"/>
        <v>0</v>
      </c>
      <c r="AG790" s="167">
        <f t="shared" si="1681"/>
        <v>0</v>
      </c>
      <c r="AH790" s="167">
        <f t="shared" si="1682"/>
        <v>0</v>
      </c>
    </row>
    <row r="791" spans="1:34" ht="13.5" hidden="1" customHeight="1" outlineLevel="2">
      <c r="A791" s="147">
        <v>5013</v>
      </c>
      <c r="B791" s="148" t="s">
        <v>146</v>
      </c>
      <c r="C791" s="168">
        <f t="shared" si="1779"/>
        <v>0</v>
      </c>
      <c r="D791" s="168">
        <f t="shared" si="1780"/>
        <v>0</v>
      </c>
      <c r="E791" s="168">
        <f t="shared" si="1784"/>
        <v>0</v>
      </c>
      <c r="F791" s="169"/>
      <c r="G791" s="169"/>
      <c r="H791" s="169"/>
      <c r="I791" s="169"/>
      <c r="J791" s="169"/>
      <c r="K791" s="169"/>
      <c r="L791" s="169"/>
      <c r="M791" s="159"/>
      <c r="N791" s="159"/>
      <c r="O791" s="159"/>
      <c r="P791" s="159"/>
      <c r="Q791" s="159"/>
      <c r="R791" s="159">
        <f t="shared" si="1782"/>
        <v>0</v>
      </c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>
        <f t="shared" si="1783"/>
        <v>0</v>
      </c>
      <c r="AF791" s="167">
        <f t="shared" si="1680"/>
        <v>0</v>
      </c>
      <c r="AG791" s="167">
        <f t="shared" si="1681"/>
        <v>0</v>
      </c>
      <c r="AH791" s="167">
        <f t="shared" si="1682"/>
        <v>0</v>
      </c>
    </row>
    <row r="792" spans="1:34" ht="13.5" hidden="1" customHeight="1" outlineLevel="2">
      <c r="A792" s="147">
        <v>5014</v>
      </c>
      <c r="B792" s="148" t="s">
        <v>148</v>
      </c>
      <c r="C792" s="168">
        <f t="shared" si="1779"/>
        <v>0</v>
      </c>
      <c r="D792" s="168">
        <f t="shared" si="1780"/>
        <v>0</v>
      </c>
      <c r="E792" s="168">
        <f t="shared" si="1784"/>
        <v>0</v>
      </c>
      <c r="F792" s="169"/>
      <c r="G792" s="169"/>
      <c r="H792" s="169"/>
      <c r="I792" s="169"/>
      <c r="J792" s="169"/>
      <c r="K792" s="169"/>
      <c r="L792" s="169"/>
      <c r="M792" s="159"/>
      <c r="N792" s="159"/>
      <c r="O792" s="159"/>
      <c r="P792" s="159"/>
      <c r="Q792" s="159"/>
      <c r="R792" s="159">
        <f t="shared" si="1782"/>
        <v>0</v>
      </c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>
        <f t="shared" si="1783"/>
        <v>0</v>
      </c>
      <c r="AF792" s="167">
        <f t="shared" si="1680"/>
        <v>0</v>
      </c>
      <c r="AG792" s="167">
        <f t="shared" si="1681"/>
        <v>0</v>
      </c>
      <c r="AH792" s="167">
        <f t="shared" si="1682"/>
        <v>0</v>
      </c>
    </row>
    <row r="793" spans="1:34" ht="13.5" hidden="1" customHeight="1" outlineLevel="2">
      <c r="A793" s="147">
        <v>5015</v>
      </c>
      <c r="B793" s="148" t="s">
        <v>150</v>
      </c>
      <c r="C793" s="168">
        <f t="shared" si="1779"/>
        <v>0</v>
      </c>
      <c r="D793" s="168">
        <f t="shared" si="1780"/>
        <v>0</v>
      </c>
      <c r="E793" s="168">
        <f t="shared" si="1784"/>
        <v>0</v>
      </c>
      <c r="F793" s="169"/>
      <c r="G793" s="169"/>
      <c r="H793" s="169"/>
      <c r="I793" s="169"/>
      <c r="J793" s="169"/>
      <c r="K793" s="169"/>
      <c r="L793" s="169"/>
      <c r="M793" s="159"/>
      <c r="N793" s="159"/>
      <c r="O793" s="159"/>
      <c r="P793" s="159"/>
      <c r="Q793" s="159"/>
      <c r="R793" s="159">
        <f t="shared" si="1782"/>
        <v>0</v>
      </c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>
        <f t="shared" si="1783"/>
        <v>0</v>
      </c>
      <c r="AF793" s="167">
        <f t="shared" si="1680"/>
        <v>0</v>
      </c>
      <c r="AG793" s="167">
        <f t="shared" si="1681"/>
        <v>0</v>
      </c>
      <c r="AH793" s="167">
        <f t="shared" si="1682"/>
        <v>0</v>
      </c>
    </row>
    <row r="794" spans="1:34" ht="13.5" hidden="1" customHeight="1" outlineLevel="2">
      <c r="A794" s="147">
        <v>5016</v>
      </c>
      <c r="B794" s="148" t="s">
        <v>152</v>
      </c>
      <c r="C794" s="168">
        <f t="shared" si="1779"/>
        <v>0</v>
      </c>
      <c r="D794" s="168">
        <f t="shared" si="1780"/>
        <v>0</v>
      </c>
      <c r="E794" s="168">
        <f t="shared" si="1784"/>
        <v>0</v>
      </c>
      <c r="F794" s="169"/>
      <c r="G794" s="169"/>
      <c r="H794" s="169"/>
      <c r="I794" s="169"/>
      <c r="J794" s="169"/>
      <c r="K794" s="169"/>
      <c r="L794" s="169"/>
      <c r="M794" s="159"/>
      <c r="N794" s="159"/>
      <c r="O794" s="159"/>
      <c r="P794" s="159"/>
      <c r="Q794" s="159"/>
      <c r="R794" s="159">
        <f t="shared" si="1782"/>
        <v>0</v>
      </c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>
        <f t="shared" si="1783"/>
        <v>0</v>
      </c>
      <c r="AF794" s="167">
        <f t="shared" si="1680"/>
        <v>0</v>
      </c>
      <c r="AG794" s="167">
        <f t="shared" si="1681"/>
        <v>0</v>
      </c>
      <c r="AH794" s="167">
        <f t="shared" si="1682"/>
        <v>0</v>
      </c>
    </row>
    <row r="795" spans="1:34" ht="13.5" hidden="1" customHeight="1" outlineLevel="2">
      <c r="A795" s="147">
        <v>5017</v>
      </c>
      <c r="B795" s="148" t="s">
        <v>154</v>
      </c>
      <c r="C795" s="168">
        <f t="shared" si="1779"/>
        <v>0</v>
      </c>
      <c r="D795" s="168">
        <f t="shared" si="1780"/>
        <v>0</v>
      </c>
      <c r="E795" s="168">
        <f t="shared" si="1784"/>
        <v>0</v>
      </c>
      <c r="F795" s="169"/>
      <c r="G795" s="169"/>
      <c r="H795" s="169"/>
      <c r="I795" s="169"/>
      <c r="J795" s="169"/>
      <c r="K795" s="169"/>
      <c r="L795" s="169"/>
      <c r="M795" s="159"/>
      <c r="N795" s="159"/>
      <c r="O795" s="159"/>
      <c r="P795" s="159"/>
      <c r="Q795" s="159"/>
      <c r="R795" s="159">
        <f t="shared" si="1782"/>
        <v>0</v>
      </c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>
        <f t="shared" si="1783"/>
        <v>0</v>
      </c>
      <c r="AF795" s="167">
        <f t="shared" si="1680"/>
        <v>0</v>
      </c>
      <c r="AG795" s="167">
        <f t="shared" si="1681"/>
        <v>0</v>
      </c>
      <c r="AH795" s="167">
        <f t="shared" si="1682"/>
        <v>0</v>
      </c>
    </row>
    <row r="796" spans="1:34" ht="13.5" hidden="1" customHeight="1" outlineLevel="2">
      <c r="A796" s="147">
        <v>5018</v>
      </c>
      <c r="B796" s="148" t="s">
        <v>156</v>
      </c>
      <c r="C796" s="168">
        <f t="shared" si="1779"/>
        <v>0</v>
      </c>
      <c r="D796" s="168">
        <f t="shared" si="1780"/>
        <v>0</v>
      </c>
      <c r="E796" s="168">
        <f t="shared" si="1784"/>
        <v>0</v>
      </c>
      <c r="F796" s="169"/>
      <c r="G796" s="169"/>
      <c r="H796" s="169"/>
      <c r="I796" s="169"/>
      <c r="J796" s="169"/>
      <c r="K796" s="169"/>
      <c r="L796" s="169"/>
      <c r="M796" s="159"/>
      <c r="N796" s="159"/>
      <c r="O796" s="159"/>
      <c r="P796" s="159"/>
      <c r="Q796" s="159"/>
      <c r="R796" s="159">
        <f t="shared" si="1782"/>
        <v>0</v>
      </c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>
        <f t="shared" si="1783"/>
        <v>0</v>
      </c>
      <c r="AF796" s="167">
        <f t="shared" si="1680"/>
        <v>0</v>
      </c>
      <c r="AG796" s="167">
        <f t="shared" si="1681"/>
        <v>0</v>
      </c>
      <c r="AH796" s="167">
        <f t="shared" si="1682"/>
        <v>0</v>
      </c>
    </row>
    <row r="797" spans="1:34" ht="13.5" hidden="1" customHeight="1" outlineLevel="2">
      <c r="A797" s="147">
        <v>5019</v>
      </c>
      <c r="B797" s="148" t="s">
        <v>158</v>
      </c>
      <c r="C797" s="168">
        <f t="shared" si="1779"/>
        <v>0</v>
      </c>
      <c r="D797" s="168">
        <f t="shared" si="1780"/>
        <v>0</v>
      </c>
      <c r="E797" s="168">
        <f t="shared" si="1784"/>
        <v>0</v>
      </c>
      <c r="F797" s="169"/>
      <c r="G797" s="169"/>
      <c r="H797" s="169"/>
      <c r="I797" s="169"/>
      <c r="J797" s="169"/>
      <c r="K797" s="169"/>
      <c r="L797" s="169"/>
      <c r="M797" s="159"/>
      <c r="N797" s="159"/>
      <c r="O797" s="159"/>
      <c r="P797" s="159"/>
      <c r="Q797" s="159"/>
      <c r="R797" s="159">
        <f t="shared" si="1782"/>
        <v>0</v>
      </c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>
        <f t="shared" si="1783"/>
        <v>0</v>
      </c>
      <c r="AF797" s="167">
        <f t="shared" si="1680"/>
        <v>0</v>
      </c>
      <c r="AG797" s="167">
        <f t="shared" si="1681"/>
        <v>0</v>
      </c>
      <c r="AH797" s="167">
        <f t="shared" si="1682"/>
        <v>0</v>
      </c>
    </row>
    <row r="798" spans="1:34" ht="13.5" hidden="1" customHeight="1" outlineLevel="2">
      <c r="A798" s="147">
        <v>5020</v>
      </c>
      <c r="B798" s="148" t="s">
        <v>160</v>
      </c>
      <c r="C798" s="168">
        <f t="shared" si="1779"/>
        <v>0</v>
      </c>
      <c r="D798" s="168">
        <f t="shared" si="1780"/>
        <v>0</v>
      </c>
      <c r="E798" s="168">
        <f>C798-D798</f>
        <v>0</v>
      </c>
      <c r="F798" s="169"/>
      <c r="G798" s="169"/>
      <c r="H798" s="169"/>
      <c r="I798" s="169"/>
      <c r="J798" s="169"/>
      <c r="K798" s="169"/>
      <c r="L798" s="169"/>
      <c r="M798" s="159"/>
      <c r="N798" s="159"/>
      <c r="O798" s="159"/>
      <c r="P798" s="159"/>
      <c r="Q798" s="159"/>
      <c r="R798" s="159">
        <f t="shared" si="1782"/>
        <v>0</v>
      </c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>
        <f t="shared" si="1783"/>
        <v>0</v>
      </c>
      <c r="AF798" s="167">
        <f t="shared" si="1680"/>
        <v>0</v>
      </c>
      <c r="AG798" s="167">
        <f t="shared" si="1681"/>
        <v>0</v>
      </c>
      <c r="AH798" s="167">
        <f t="shared" si="1682"/>
        <v>0</v>
      </c>
    </row>
    <row r="799" spans="1:34" ht="13.5" hidden="1" customHeight="1" outlineLevel="2">
      <c r="A799" s="147">
        <v>5021</v>
      </c>
      <c r="B799" s="148" t="s">
        <v>162</v>
      </c>
      <c r="C799" s="168">
        <f t="shared" si="1779"/>
        <v>0</v>
      </c>
      <c r="D799" s="168">
        <f t="shared" si="1780"/>
        <v>0</v>
      </c>
      <c r="E799" s="168">
        <f>C799-D799</f>
        <v>0</v>
      </c>
      <c r="F799" s="169"/>
      <c r="G799" s="169"/>
      <c r="H799" s="169"/>
      <c r="I799" s="169"/>
      <c r="J799" s="169"/>
      <c r="K799" s="169"/>
      <c r="L799" s="169"/>
      <c r="M799" s="159"/>
      <c r="N799" s="159"/>
      <c r="O799" s="159"/>
      <c r="P799" s="159"/>
      <c r="Q799" s="159"/>
      <c r="R799" s="159">
        <f t="shared" si="1782"/>
        <v>0</v>
      </c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>
        <f t="shared" si="1783"/>
        <v>0</v>
      </c>
      <c r="AF799" s="167">
        <f t="shared" si="1680"/>
        <v>0</v>
      </c>
      <c r="AG799" s="167">
        <f t="shared" si="1681"/>
        <v>0</v>
      </c>
      <c r="AH799" s="167">
        <f t="shared" si="1682"/>
        <v>0</v>
      </c>
    </row>
    <row r="800" spans="1:34" ht="13.5" hidden="1" customHeight="1" outlineLevel="2">
      <c r="A800" s="147">
        <v>5022</v>
      </c>
      <c r="B800" s="148" t="s">
        <v>164</v>
      </c>
      <c r="C800" s="168">
        <f t="shared" si="1779"/>
        <v>0</v>
      </c>
      <c r="D800" s="168">
        <f t="shared" si="1780"/>
        <v>0</v>
      </c>
      <c r="E800" s="168">
        <f>C800-D800</f>
        <v>0</v>
      </c>
      <c r="F800" s="169"/>
      <c r="G800" s="169"/>
      <c r="H800" s="169"/>
      <c r="I800" s="169"/>
      <c r="J800" s="169"/>
      <c r="K800" s="169"/>
      <c r="L800" s="169"/>
      <c r="M800" s="159"/>
      <c r="N800" s="159"/>
      <c r="O800" s="159"/>
      <c r="P800" s="159"/>
      <c r="Q800" s="159"/>
      <c r="R800" s="159">
        <f t="shared" si="1782"/>
        <v>0</v>
      </c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>
        <f t="shared" si="1783"/>
        <v>0</v>
      </c>
      <c r="AF800" s="167">
        <f t="shared" si="1680"/>
        <v>0</v>
      </c>
      <c r="AG800" s="167">
        <f t="shared" si="1681"/>
        <v>0</v>
      </c>
      <c r="AH800" s="167">
        <f t="shared" si="1682"/>
        <v>0</v>
      </c>
    </row>
    <row r="801" spans="1:34" ht="13.5" hidden="1" customHeight="1" outlineLevel="2">
      <c r="A801" s="149">
        <v>5023</v>
      </c>
      <c r="B801" s="150" t="s">
        <v>166</v>
      </c>
      <c r="C801" s="168">
        <f t="shared" si="1779"/>
        <v>0</v>
      </c>
      <c r="D801" s="168">
        <f t="shared" si="1780"/>
        <v>0</v>
      </c>
      <c r="E801" s="168">
        <f>C801-D801</f>
        <v>0</v>
      </c>
      <c r="F801" s="169"/>
      <c r="G801" s="169"/>
      <c r="H801" s="169"/>
      <c r="I801" s="169"/>
      <c r="J801" s="169"/>
      <c r="K801" s="169"/>
      <c r="L801" s="169"/>
      <c r="M801" s="159"/>
      <c r="N801" s="159"/>
      <c r="O801" s="159"/>
      <c r="P801" s="159"/>
      <c r="Q801" s="159"/>
      <c r="R801" s="159">
        <f t="shared" si="1782"/>
        <v>0</v>
      </c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>
        <f t="shared" si="1783"/>
        <v>0</v>
      </c>
      <c r="AF801" s="167">
        <f t="shared" si="1680"/>
        <v>0</v>
      </c>
      <c r="AG801" s="167">
        <f t="shared" si="1681"/>
        <v>0</v>
      </c>
      <c r="AH801" s="167">
        <f t="shared" si="1682"/>
        <v>0</v>
      </c>
    </row>
    <row r="802" spans="1:34" ht="13.5" hidden="1" customHeight="1" outlineLevel="1">
      <c r="A802" s="154"/>
      <c r="B802" s="155" t="s">
        <v>321</v>
      </c>
      <c r="C802" s="156">
        <f>C803+C804</f>
        <v>0</v>
      </c>
      <c r="D802" s="156">
        <f t="shared" ref="D802" si="1785">D803+D804</f>
        <v>0</v>
      </c>
      <c r="E802" s="156">
        <f t="shared" ref="E802" si="1786">E803+E804</f>
        <v>0</v>
      </c>
      <c r="F802" s="156">
        <f>F803+F804</f>
        <v>0</v>
      </c>
      <c r="G802" s="156">
        <f t="shared" ref="G802" si="1787">G803+G804</f>
        <v>0</v>
      </c>
      <c r="H802" s="156">
        <f t="shared" ref="H802" si="1788">H803+H804</f>
        <v>0</v>
      </c>
      <c r="I802" s="156">
        <f t="shared" ref="I802" si="1789">I803+I804</f>
        <v>0</v>
      </c>
      <c r="J802" s="156">
        <f t="shared" ref="J802" si="1790">J803+J804</f>
        <v>0</v>
      </c>
      <c r="K802" s="156">
        <f t="shared" ref="K802" si="1791">K803+K804</f>
        <v>0</v>
      </c>
      <c r="L802" s="156">
        <f t="shared" ref="L802" si="1792">L803+L804</f>
        <v>0</v>
      </c>
      <c r="M802" s="156">
        <f t="shared" ref="M802" si="1793">M803+M804</f>
        <v>0</v>
      </c>
      <c r="N802" s="156">
        <f t="shared" ref="N802" si="1794">N803+N804</f>
        <v>0</v>
      </c>
      <c r="O802" s="156">
        <f t="shared" ref="O802" si="1795">O803+O804</f>
        <v>0</v>
      </c>
      <c r="P802" s="156">
        <f t="shared" ref="P802" si="1796">P803+P804</f>
        <v>0</v>
      </c>
      <c r="Q802" s="156">
        <f t="shared" ref="Q802" si="1797">Q803+Q804</f>
        <v>0</v>
      </c>
      <c r="R802" s="156">
        <f t="shared" si="1782"/>
        <v>0</v>
      </c>
      <c r="S802" s="156">
        <f>S803+S804</f>
        <v>0</v>
      </c>
      <c r="T802" s="156">
        <f t="shared" ref="T802" si="1798">T803+T804</f>
        <v>0</v>
      </c>
      <c r="U802" s="156">
        <f t="shared" ref="U802" si="1799">U803+U804</f>
        <v>0</v>
      </c>
      <c r="V802" s="156">
        <f t="shared" ref="V802" si="1800">V803+V804</f>
        <v>0</v>
      </c>
      <c r="W802" s="156">
        <f t="shared" ref="W802" si="1801">W803+W804</f>
        <v>0</v>
      </c>
      <c r="X802" s="156">
        <f t="shared" ref="X802" si="1802">X803+X804</f>
        <v>0</v>
      </c>
      <c r="Y802" s="156">
        <f t="shared" ref="Y802" si="1803">Y803+Y804</f>
        <v>0</v>
      </c>
      <c r="Z802" s="156">
        <f t="shared" ref="Z802" si="1804">Z803+Z804</f>
        <v>0</v>
      </c>
      <c r="AA802" s="156">
        <f t="shared" ref="AA802" si="1805">AA803+AA804</f>
        <v>0</v>
      </c>
      <c r="AB802" s="156">
        <f t="shared" ref="AB802" si="1806">AB803+AB804</f>
        <v>0</v>
      </c>
      <c r="AC802" s="156">
        <f t="shared" ref="AC802" si="1807">AC803+AC804</f>
        <v>0</v>
      </c>
      <c r="AD802" s="156">
        <f t="shared" ref="AD802" si="1808">AD803+AD804</f>
        <v>0</v>
      </c>
      <c r="AE802" s="156">
        <f t="shared" si="1783"/>
        <v>0</v>
      </c>
      <c r="AF802" s="156">
        <f>R802</f>
        <v>0</v>
      </c>
      <c r="AG802" s="156">
        <f>AE802</f>
        <v>0</v>
      </c>
      <c r="AH802" s="156">
        <f>AF802-AG802</f>
        <v>0</v>
      </c>
    </row>
    <row r="803" spans="1:34" ht="13.5" hidden="1" customHeight="1" outlineLevel="2">
      <c r="A803" s="147">
        <v>200</v>
      </c>
      <c r="B803" s="148" t="s">
        <v>215</v>
      </c>
      <c r="C803" s="168">
        <f t="shared" ref="C803:C804" si="1809">R803</f>
        <v>0</v>
      </c>
      <c r="D803" s="168">
        <f t="shared" ref="D803:D804" si="1810">AE803</f>
        <v>0</v>
      </c>
      <c r="E803" s="168">
        <f>C803-D803</f>
        <v>0</v>
      </c>
      <c r="F803" s="169"/>
      <c r="G803" s="169"/>
      <c r="H803" s="169"/>
      <c r="I803" s="169"/>
      <c r="J803" s="169"/>
      <c r="K803" s="169"/>
      <c r="L803" s="169"/>
      <c r="M803" s="159"/>
      <c r="N803" s="159"/>
      <c r="O803" s="159"/>
      <c r="P803" s="159"/>
      <c r="Q803" s="159"/>
      <c r="R803" s="159">
        <f t="shared" si="1782"/>
        <v>0</v>
      </c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>
        <f t="shared" si="1783"/>
        <v>0</v>
      </c>
      <c r="AF803" s="156">
        <f t="shared" ref="AF803:AF804" si="1811">R803</f>
        <v>0</v>
      </c>
      <c r="AG803" s="156">
        <f t="shared" ref="AG803:AG804" si="1812">AE803</f>
        <v>0</v>
      </c>
      <c r="AH803" s="156">
        <f t="shared" ref="AH803:AH804" si="1813">AF803-AG803</f>
        <v>0</v>
      </c>
    </row>
    <row r="804" spans="1:34" ht="13.5" hidden="1" customHeight="1" outlineLevel="2">
      <c r="A804" s="147">
        <v>300</v>
      </c>
      <c r="B804" s="148" t="s">
        <v>216</v>
      </c>
      <c r="C804" s="168">
        <f t="shared" si="1809"/>
        <v>0</v>
      </c>
      <c r="D804" s="168">
        <f t="shared" si="1810"/>
        <v>0</v>
      </c>
      <c r="E804" s="168">
        <f>C804-D804</f>
        <v>0</v>
      </c>
      <c r="F804" s="169"/>
      <c r="G804" s="169"/>
      <c r="H804" s="169"/>
      <c r="I804" s="169"/>
      <c r="J804" s="169"/>
      <c r="K804" s="169"/>
      <c r="L804" s="169"/>
      <c r="M804" s="159"/>
      <c r="N804" s="159"/>
      <c r="O804" s="159"/>
      <c r="P804" s="159"/>
      <c r="Q804" s="159"/>
      <c r="R804" s="159">
        <f t="shared" si="1782"/>
        <v>0</v>
      </c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>
        <f t="shared" si="1783"/>
        <v>0</v>
      </c>
      <c r="AF804" s="156">
        <f t="shared" si="1811"/>
        <v>0</v>
      </c>
      <c r="AG804" s="156">
        <f t="shared" si="1812"/>
        <v>0</v>
      </c>
      <c r="AH804" s="156">
        <f t="shared" si="1813"/>
        <v>0</v>
      </c>
    </row>
    <row r="805" spans="1:34" ht="13.5" customHeight="1" collapsed="1">
      <c r="A805" s="162">
        <v>11</v>
      </c>
      <c r="B805" s="163" t="s">
        <v>368</v>
      </c>
      <c r="C805" s="164">
        <f>C806+C829+C837+C853+C868+C891</f>
        <v>0</v>
      </c>
      <c r="D805" s="164">
        <f>D806+D829+D837+D853+D868+D891</f>
        <v>0</v>
      </c>
      <c r="E805" s="164">
        <f>C805-D805</f>
        <v>0</v>
      </c>
      <c r="F805" s="164">
        <f t="shared" ref="F805" si="1814">F806+F829+F837+F853+F868+F891</f>
        <v>0</v>
      </c>
      <c r="G805" s="164">
        <f t="shared" ref="G805" si="1815">G806+G829+G837+G853+G868+G891</f>
        <v>0</v>
      </c>
      <c r="H805" s="164">
        <f t="shared" ref="H805" si="1816">H806+H829+H837+H853+H868+H891</f>
        <v>0</v>
      </c>
      <c r="I805" s="164">
        <f t="shared" ref="I805" si="1817">I806+I829+I837+I853+I868+I891</f>
        <v>0</v>
      </c>
      <c r="J805" s="164">
        <f t="shared" ref="J805" si="1818">J806+J829+J837+J853+J868+J891</f>
        <v>0</v>
      </c>
      <c r="K805" s="164">
        <f t="shared" ref="K805" si="1819">K806+K829+K837+K853+K868+K891</f>
        <v>0</v>
      </c>
      <c r="L805" s="164">
        <f t="shared" ref="L805" si="1820">L806+L829+L837+L853+L868+L891</f>
        <v>0</v>
      </c>
      <c r="M805" s="164">
        <f t="shared" ref="M805" si="1821">M806+M829+M837+M853+M868+M891</f>
        <v>0</v>
      </c>
      <c r="N805" s="164">
        <f t="shared" ref="N805" si="1822">N806+N829+N837+N853+N868+N891</f>
        <v>0</v>
      </c>
      <c r="O805" s="164">
        <f t="shared" ref="O805" si="1823">O806+O829+O837+O853+O868+O891</f>
        <v>0</v>
      </c>
      <c r="P805" s="164">
        <f t="shared" ref="P805" si="1824">P806+P829+P837+P853+P868+P891</f>
        <v>0</v>
      </c>
      <c r="Q805" s="164">
        <f t="shared" ref="Q805" si="1825">Q806+Q829+Q837+Q853+Q868+Q891</f>
        <v>0</v>
      </c>
      <c r="R805" s="164">
        <f>SUM(F805:Q805)</f>
        <v>0</v>
      </c>
      <c r="S805" s="164">
        <f t="shared" ref="S805" si="1826">S806+S829+S837+S853+S868+S891</f>
        <v>0</v>
      </c>
      <c r="T805" s="164">
        <f t="shared" ref="T805" si="1827">T806+T829+T837+T853+T868+T891</f>
        <v>0</v>
      </c>
      <c r="U805" s="164">
        <f t="shared" ref="U805" si="1828">U806+U829+U837+U853+U868+U891</f>
        <v>0</v>
      </c>
      <c r="V805" s="164">
        <f t="shared" ref="V805" si="1829">V806+V829+V837+V853+V868+V891</f>
        <v>0</v>
      </c>
      <c r="W805" s="164">
        <f t="shared" ref="W805" si="1830">W806+W829+W837+W853+W868+W891</f>
        <v>0</v>
      </c>
      <c r="X805" s="164">
        <f t="shared" ref="X805" si="1831">X806+X829+X837+X853+X868+X891</f>
        <v>0</v>
      </c>
      <c r="Y805" s="164">
        <f t="shared" ref="Y805" si="1832">Y806+Y829+Y837+Y853+Y868+Y891</f>
        <v>0</v>
      </c>
      <c r="Z805" s="164">
        <f t="shared" ref="Z805" si="1833">Z806+Z829+Z837+Z853+Z868+Z891</f>
        <v>0</v>
      </c>
      <c r="AA805" s="164">
        <f t="shared" ref="AA805" si="1834">AA806+AA829+AA837+AA853+AA868+AA891</f>
        <v>0</v>
      </c>
      <c r="AB805" s="164">
        <f t="shared" ref="AB805" si="1835">AB806+AB829+AB837+AB853+AB868+AB891</f>
        <v>0</v>
      </c>
      <c r="AC805" s="164">
        <f t="shared" ref="AC805" si="1836">AC806+AC829+AC837+AC853+AC868+AC891</f>
        <v>0</v>
      </c>
      <c r="AD805" s="164">
        <f t="shared" ref="AD805" si="1837">AD806+AD829+AD837+AD853+AD868+AD891</f>
        <v>0</v>
      </c>
      <c r="AE805" s="164">
        <f>SUM(S805:AD805)</f>
        <v>0</v>
      </c>
      <c r="AF805" s="164">
        <f>R805</f>
        <v>0</v>
      </c>
      <c r="AG805" s="164">
        <f>AE805</f>
        <v>0</v>
      </c>
      <c r="AH805" s="164">
        <f>AF805-AG805</f>
        <v>0</v>
      </c>
    </row>
    <row r="806" spans="1:34" ht="13.5" hidden="1" customHeight="1" outlineLevel="1">
      <c r="A806" s="165">
        <v>1000</v>
      </c>
      <c r="B806" s="166" t="s">
        <v>342</v>
      </c>
      <c r="C806" s="167">
        <f>SUM(C807:C828)</f>
        <v>0</v>
      </c>
      <c r="D806" s="167">
        <f>SUM(D807:D828)</f>
        <v>0</v>
      </c>
      <c r="E806" s="167">
        <f>SUM(E807:E828)</f>
        <v>0</v>
      </c>
      <c r="F806" s="167">
        <f>SUM(F807:F828)</f>
        <v>0</v>
      </c>
      <c r="G806" s="167">
        <f t="shared" ref="G806" si="1838">SUM(G807:G828)</f>
        <v>0</v>
      </c>
      <c r="H806" s="167">
        <f t="shared" ref="H806" si="1839">SUM(H807:H828)</f>
        <v>0</v>
      </c>
      <c r="I806" s="167">
        <f t="shared" ref="I806" si="1840">SUM(I807:I828)</f>
        <v>0</v>
      </c>
      <c r="J806" s="167">
        <f t="shared" ref="J806" si="1841">SUM(J807:J828)</f>
        <v>0</v>
      </c>
      <c r="K806" s="167">
        <f t="shared" ref="K806" si="1842">SUM(K807:K828)</f>
        <v>0</v>
      </c>
      <c r="L806" s="167">
        <f t="shared" ref="L806" si="1843">SUM(L807:L828)</f>
        <v>0</v>
      </c>
      <c r="M806" s="167">
        <f t="shared" ref="M806" si="1844">SUM(M807:M828)</f>
        <v>0</v>
      </c>
      <c r="N806" s="167">
        <f t="shared" ref="N806" si="1845">SUM(N807:N828)</f>
        <v>0</v>
      </c>
      <c r="O806" s="167">
        <f t="shared" ref="O806" si="1846">SUM(O807:O828)</f>
        <v>0</v>
      </c>
      <c r="P806" s="167">
        <f t="shared" ref="P806" si="1847">SUM(P807:P828)</f>
        <v>0</v>
      </c>
      <c r="Q806" s="167">
        <f t="shared" ref="Q806" si="1848">SUM(Q807:Q828)</f>
        <v>0</v>
      </c>
      <c r="R806" s="167">
        <f t="shared" ref="R806:R836" si="1849">SUM(F806:Q806)</f>
        <v>0</v>
      </c>
      <c r="S806" s="167">
        <f>SUM(S807:S828)</f>
        <v>0</v>
      </c>
      <c r="T806" s="167">
        <f t="shared" ref="T806" si="1850">SUM(T807:T828)</f>
        <v>0</v>
      </c>
      <c r="U806" s="167">
        <f t="shared" ref="U806" si="1851">SUM(U807:U828)</f>
        <v>0</v>
      </c>
      <c r="V806" s="167">
        <f t="shared" ref="V806" si="1852">SUM(V807:V828)</f>
        <v>0</v>
      </c>
      <c r="W806" s="167">
        <f t="shared" ref="W806" si="1853">SUM(W807:W828)</f>
        <v>0</v>
      </c>
      <c r="X806" s="167">
        <f t="shared" ref="X806" si="1854">SUM(X807:X828)</f>
        <v>0</v>
      </c>
      <c r="Y806" s="167">
        <f t="shared" ref="Y806" si="1855">SUM(Y807:Y828)</f>
        <v>0</v>
      </c>
      <c r="Z806" s="167">
        <f t="shared" ref="Z806" si="1856">SUM(Z807:Z828)</f>
        <v>0</v>
      </c>
      <c r="AA806" s="167">
        <f t="shared" ref="AA806" si="1857">SUM(AA807:AA828)</f>
        <v>0</v>
      </c>
      <c r="AB806" s="167">
        <f t="shared" ref="AB806" si="1858">SUM(AB807:AB828)</f>
        <v>0</v>
      </c>
      <c r="AC806" s="167">
        <f t="shared" ref="AC806" si="1859">SUM(AC807:AC828)</f>
        <v>0</v>
      </c>
      <c r="AD806" s="167">
        <f t="shared" ref="AD806" si="1860">SUM(AD807:AD828)</f>
        <v>0</v>
      </c>
      <c r="AE806" s="167">
        <f t="shared" ref="AE806:AE836" si="1861">SUM(S806:AD806)</f>
        <v>0</v>
      </c>
      <c r="AF806" s="167">
        <f>R806</f>
        <v>0</v>
      </c>
      <c r="AG806" s="167">
        <f>AE806</f>
        <v>0</v>
      </c>
      <c r="AH806" s="167">
        <f>AF806-AG806</f>
        <v>0</v>
      </c>
    </row>
    <row r="807" spans="1:34" ht="13.5" hidden="1" customHeight="1" outlineLevel="2">
      <c r="A807" s="147">
        <v>1001</v>
      </c>
      <c r="B807" s="148" t="s">
        <v>15</v>
      </c>
      <c r="C807" s="168">
        <f>R807</f>
        <v>0</v>
      </c>
      <c r="D807" s="168">
        <f>AE807</f>
        <v>0</v>
      </c>
      <c r="E807" s="168">
        <f>C807-D807</f>
        <v>0</v>
      </c>
      <c r="F807" s="169"/>
      <c r="G807" s="169"/>
      <c r="H807" s="169"/>
      <c r="I807" s="169"/>
      <c r="J807" s="169"/>
      <c r="K807" s="169"/>
      <c r="L807" s="169"/>
      <c r="M807" s="159"/>
      <c r="N807" s="159"/>
      <c r="O807" s="159"/>
      <c r="P807" s="159"/>
      <c r="Q807" s="159"/>
      <c r="R807" s="159">
        <f t="shared" si="1849"/>
        <v>0</v>
      </c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>
        <f t="shared" si="1861"/>
        <v>0</v>
      </c>
      <c r="AF807" s="167">
        <f t="shared" ref="AF807:AF828" si="1862">R807</f>
        <v>0</v>
      </c>
      <c r="AG807" s="167">
        <f t="shared" ref="AG807:AG828" si="1863">AE807</f>
        <v>0</v>
      </c>
      <c r="AH807" s="167">
        <f t="shared" ref="AH807:AH828" si="1864">AF807-AG807</f>
        <v>0</v>
      </c>
    </row>
    <row r="808" spans="1:34" ht="13.5" hidden="1" customHeight="1" outlineLevel="2">
      <c r="A808" s="147">
        <v>1002</v>
      </c>
      <c r="B808" s="148" t="s">
        <v>17</v>
      </c>
      <c r="C808" s="168">
        <f t="shared" ref="C808:C828" si="1865">R808</f>
        <v>0</v>
      </c>
      <c r="D808" s="168">
        <f t="shared" ref="D808:D828" si="1866">AE808</f>
        <v>0</v>
      </c>
      <c r="E808" s="168">
        <f t="shared" ref="E808:E828" si="1867">C808-D808</f>
        <v>0</v>
      </c>
      <c r="F808" s="169"/>
      <c r="G808" s="169"/>
      <c r="H808" s="169"/>
      <c r="I808" s="169"/>
      <c r="J808" s="169"/>
      <c r="K808" s="169"/>
      <c r="L808" s="169"/>
      <c r="M808" s="159"/>
      <c r="N808" s="159"/>
      <c r="O808" s="159"/>
      <c r="P808" s="159"/>
      <c r="Q808" s="159"/>
      <c r="R808" s="159">
        <f t="shared" si="1849"/>
        <v>0</v>
      </c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>
        <f t="shared" si="1861"/>
        <v>0</v>
      </c>
      <c r="AF808" s="167">
        <f t="shared" si="1862"/>
        <v>0</v>
      </c>
      <c r="AG808" s="167">
        <f t="shared" si="1863"/>
        <v>0</v>
      </c>
      <c r="AH808" s="167">
        <f t="shared" si="1864"/>
        <v>0</v>
      </c>
    </row>
    <row r="809" spans="1:34" ht="13.5" hidden="1" customHeight="1" outlineLevel="2">
      <c r="A809" s="147">
        <v>1003</v>
      </c>
      <c r="B809" s="148" t="s">
        <v>19</v>
      </c>
      <c r="C809" s="168">
        <f t="shared" si="1865"/>
        <v>0</v>
      </c>
      <c r="D809" s="168">
        <f t="shared" si="1866"/>
        <v>0</v>
      </c>
      <c r="E809" s="168">
        <f t="shared" si="1867"/>
        <v>0</v>
      </c>
      <c r="F809" s="169"/>
      <c r="G809" s="169"/>
      <c r="H809" s="169"/>
      <c r="I809" s="169"/>
      <c r="J809" s="169"/>
      <c r="K809" s="169"/>
      <c r="L809" s="169"/>
      <c r="M809" s="159"/>
      <c r="N809" s="159"/>
      <c r="O809" s="159"/>
      <c r="P809" s="159"/>
      <c r="Q809" s="159"/>
      <c r="R809" s="159">
        <f t="shared" si="1849"/>
        <v>0</v>
      </c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>
        <f t="shared" si="1861"/>
        <v>0</v>
      </c>
      <c r="AF809" s="167">
        <f t="shared" si="1862"/>
        <v>0</v>
      </c>
      <c r="AG809" s="167">
        <f t="shared" si="1863"/>
        <v>0</v>
      </c>
      <c r="AH809" s="167">
        <f t="shared" si="1864"/>
        <v>0</v>
      </c>
    </row>
    <row r="810" spans="1:34" ht="13.5" hidden="1" customHeight="1" outlineLevel="2">
      <c r="A810" s="147">
        <v>1004</v>
      </c>
      <c r="B810" s="148" t="s">
        <v>21</v>
      </c>
      <c r="C810" s="168">
        <f t="shared" si="1865"/>
        <v>0</v>
      </c>
      <c r="D810" s="168">
        <f t="shared" si="1866"/>
        <v>0</v>
      </c>
      <c r="E810" s="168">
        <f t="shared" si="1867"/>
        <v>0</v>
      </c>
      <c r="F810" s="169"/>
      <c r="G810" s="169"/>
      <c r="H810" s="169"/>
      <c r="I810" s="169"/>
      <c r="J810" s="169"/>
      <c r="K810" s="169"/>
      <c r="L810" s="169"/>
      <c r="M810" s="159"/>
      <c r="N810" s="159"/>
      <c r="O810" s="159"/>
      <c r="P810" s="159"/>
      <c r="Q810" s="159"/>
      <c r="R810" s="159">
        <f t="shared" si="1849"/>
        <v>0</v>
      </c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>
        <f t="shared" si="1861"/>
        <v>0</v>
      </c>
      <c r="AF810" s="167">
        <f t="shared" si="1862"/>
        <v>0</v>
      </c>
      <c r="AG810" s="167">
        <f t="shared" si="1863"/>
        <v>0</v>
      </c>
      <c r="AH810" s="167">
        <f t="shared" si="1864"/>
        <v>0</v>
      </c>
    </row>
    <row r="811" spans="1:34" ht="13.5" hidden="1" customHeight="1" outlineLevel="2">
      <c r="A811" s="147">
        <v>1005</v>
      </c>
      <c r="B811" s="148" t="s">
        <v>23</v>
      </c>
      <c r="C811" s="168">
        <f t="shared" si="1865"/>
        <v>0</v>
      </c>
      <c r="D811" s="168">
        <f t="shared" si="1866"/>
        <v>0</v>
      </c>
      <c r="E811" s="168">
        <f t="shared" si="1867"/>
        <v>0</v>
      </c>
      <c r="F811" s="169"/>
      <c r="G811" s="169"/>
      <c r="H811" s="169"/>
      <c r="I811" s="169"/>
      <c r="J811" s="169"/>
      <c r="K811" s="169"/>
      <c r="L811" s="169"/>
      <c r="M811" s="159"/>
      <c r="N811" s="159"/>
      <c r="O811" s="159"/>
      <c r="P811" s="159"/>
      <c r="Q811" s="159"/>
      <c r="R811" s="159">
        <f t="shared" si="1849"/>
        <v>0</v>
      </c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>
        <f t="shared" si="1861"/>
        <v>0</v>
      </c>
      <c r="AF811" s="167">
        <f t="shared" si="1862"/>
        <v>0</v>
      </c>
      <c r="AG811" s="167">
        <f t="shared" si="1863"/>
        <v>0</v>
      </c>
      <c r="AH811" s="167">
        <f t="shared" si="1864"/>
        <v>0</v>
      </c>
    </row>
    <row r="812" spans="1:34" ht="13.5" hidden="1" customHeight="1" outlineLevel="2">
      <c r="A812" s="147">
        <v>1006</v>
      </c>
      <c r="B812" s="148" t="s">
        <v>25</v>
      </c>
      <c r="C812" s="168">
        <f t="shared" si="1865"/>
        <v>0</v>
      </c>
      <c r="D812" s="168">
        <f t="shared" si="1866"/>
        <v>0</v>
      </c>
      <c r="E812" s="168">
        <f t="shared" si="1867"/>
        <v>0</v>
      </c>
      <c r="F812" s="169"/>
      <c r="G812" s="169"/>
      <c r="H812" s="169"/>
      <c r="I812" s="169"/>
      <c r="J812" s="169"/>
      <c r="K812" s="169"/>
      <c r="L812" s="169"/>
      <c r="M812" s="159"/>
      <c r="N812" s="159"/>
      <c r="O812" s="159"/>
      <c r="P812" s="159"/>
      <c r="Q812" s="159"/>
      <c r="R812" s="159">
        <f t="shared" si="1849"/>
        <v>0</v>
      </c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>
        <f t="shared" si="1861"/>
        <v>0</v>
      </c>
      <c r="AF812" s="167">
        <f t="shared" si="1862"/>
        <v>0</v>
      </c>
      <c r="AG812" s="167">
        <f t="shared" si="1863"/>
        <v>0</v>
      </c>
      <c r="AH812" s="167">
        <f t="shared" si="1864"/>
        <v>0</v>
      </c>
    </row>
    <row r="813" spans="1:34" ht="13.5" hidden="1" customHeight="1" outlineLevel="2">
      <c r="A813" s="147">
        <v>1007</v>
      </c>
      <c r="B813" s="148" t="s">
        <v>27</v>
      </c>
      <c r="C813" s="168">
        <f t="shared" si="1865"/>
        <v>0</v>
      </c>
      <c r="D813" s="168">
        <f t="shared" si="1866"/>
        <v>0</v>
      </c>
      <c r="E813" s="168">
        <f t="shared" si="1867"/>
        <v>0</v>
      </c>
      <c r="F813" s="169"/>
      <c r="G813" s="169"/>
      <c r="H813" s="169"/>
      <c r="I813" s="169"/>
      <c r="J813" s="169"/>
      <c r="K813" s="169"/>
      <c r="L813" s="169"/>
      <c r="M813" s="159"/>
      <c r="N813" s="159"/>
      <c r="O813" s="159"/>
      <c r="P813" s="159"/>
      <c r="Q813" s="159"/>
      <c r="R813" s="159">
        <f t="shared" si="1849"/>
        <v>0</v>
      </c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>
        <f t="shared" si="1861"/>
        <v>0</v>
      </c>
      <c r="AF813" s="167">
        <f t="shared" si="1862"/>
        <v>0</v>
      </c>
      <c r="AG813" s="167">
        <f t="shared" si="1863"/>
        <v>0</v>
      </c>
      <c r="AH813" s="167">
        <f t="shared" si="1864"/>
        <v>0</v>
      </c>
    </row>
    <row r="814" spans="1:34" ht="13.5" hidden="1" customHeight="1" outlineLevel="2">
      <c r="A814" s="147">
        <v>1008</v>
      </c>
      <c r="B814" s="148" t="s">
        <v>29</v>
      </c>
      <c r="C814" s="168">
        <f t="shared" si="1865"/>
        <v>0</v>
      </c>
      <c r="D814" s="168">
        <f t="shared" si="1866"/>
        <v>0</v>
      </c>
      <c r="E814" s="168">
        <f t="shared" si="1867"/>
        <v>0</v>
      </c>
      <c r="F814" s="169"/>
      <c r="G814" s="169"/>
      <c r="H814" s="169"/>
      <c r="I814" s="169"/>
      <c r="J814" s="169"/>
      <c r="K814" s="169"/>
      <c r="L814" s="169"/>
      <c r="M814" s="159"/>
      <c r="N814" s="159"/>
      <c r="O814" s="159"/>
      <c r="P814" s="159"/>
      <c r="Q814" s="159"/>
      <c r="R814" s="159">
        <f t="shared" si="1849"/>
        <v>0</v>
      </c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>
        <f t="shared" si="1861"/>
        <v>0</v>
      </c>
      <c r="AF814" s="167">
        <f t="shared" si="1862"/>
        <v>0</v>
      </c>
      <c r="AG814" s="167">
        <f t="shared" si="1863"/>
        <v>0</v>
      </c>
      <c r="AH814" s="167">
        <f t="shared" si="1864"/>
        <v>0</v>
      </c>
    </row>
    <row r="815" spans="1:34" ht="13.5" hidden="1" customHeight="1" outlineLevel="2">
      <c r="A815" s="147">
        <v>1009</v>
      </c>
      <c r="B815" s="148" t="s">
        <v>31</v>
      </c>
      <c r="C815" s="168">
        <f t="shared" si="1865"/>
        <v>0</v>
      </c>
      <c r="D815" s="168">
        <f t="shared" si="1866"/>
        <v>0</v>
      </c>
      <c r="E815" s="168">
        <f t="shared" si="1867"/>
        <v>0</v>
      </c>
      <c r="F815" s="169"/>
      <c r="G815" s="169"/>
      <c r="H815" s="169"/>
      <c r="I815" s="169"/>
      <c r="J815" s="169"/>
      <c r="K815" s="169"/>
      <c r="L815" s="169"/>
      <c r="M815" s="159"/>
      <c r="N815" s="159"/>
      <c r="O815" s="159"/>
      <c r="P815" s="159"/>
      <c r="Q815" s="159"/>
      <c r="R815" s="159">
        <f t="shared" si="1849"/>
        <v>0</v>
      </c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>
        <f t="shared" si="1861"/>
        <v>0</v>
      </c>
      <c r="AF815" s="167">
        <f t="shared" si="1862"/>
        <v>0</v>
      </c>
      <c r="AG815" s="167">
        <f t="shared" si="1863"/>
        <v>0</v>
      </c>
      <c r="AH815" s="167">
        <f t="shared" si="1864"/>
        <v>0</v>
      </c>
    </row>
    <row r="816" spans="1:34" ht="13.5" hidden="1" customHeight="1" outlineLevel="2">
      <c r="A816" s="147">
        <v>1010</v>
      </c>
      <c r="B816" s="148" t="s">
        <v>33</v>
      </c>
      <c r="C816" s="168">
        <f t="shared" si="1865"/>
        <v>0</v>
      </c>
      <c r="D816" s="168">
        <f t="shared" si="1866"/>
        <v>0</v>
      </c>
      <c r="E816" s="168">
        <f t="shared" si="1867"/>
        <v>0</v>
      </c>
      <c r="F816" s="169"/>
      <c r="G816" s="169"/>
      <c r="H816" s="169"/>
      <c r="I816" s="169"/>
      <c r="J816" s="169"/>
      <c r="K816" s="169"/>
      <c r="L816" s="169"/>
      <c r="M816" s="159"/>
      <c r="N816" s="159"/>
      <c r="O816" s="159"/>
      <c r="P816" s="159"/>
      <c r="Q816" s="159"/>
      <c r="R816" s="159">
        <f t="shared" si="1849"/>
        <v>0</v>
      </c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>
        <f t="shared" si="1861"/>
        <v>0</v>
      </c>
      <c r="AF816" s="167">
        <f t="shared" si="1862"/>
        <v>0</v>
      </c>
      <c r="AG816" s="167">
        <f t="shared" si="1863"/>
        <v>0</v>
      </c>
      <c r="AH816" s="167">
        <f t="shared" si="1864"/>
        <v>0</v>
      </c>
    </row>
    <row r="817" spans="1:34" ht="13.5" hidden="1" customHeight="1" outlineLevel="2">
      <c r="A817" s="147">
        <v>1011</v>
      </c>
      <c r="B817" s="148" t="s">
        <v>35</v>
      </c>
      <c r="C817" s="168">
        <f t="shared" si="1865"/>
        <v>0</v>
      </c>
      <c r="D817" s="168">
        <f t="shared" si="1866"/>
        <v>0</v>
      </c>
      <c r="E817" s="168">
        <f t="shared" si="1867"/>
        <v>0</v>
      </c>
      <c r="F817" s="169"/>
      <c r="G817" s="169"/>
      <c r="H817" s="169"/>
      <c r="I817" s="169"/>
      <c r="J817" s="169"/>
      <c r="K817" s="169"/>
      <c r="L817" s="169"/>
      <c r="M817" s="159"/>
      <c r="N817" s="159"/>
      <c r="O817" s="159"/>
      <c r="P817" s="159"/>
      <c r="Q817" s="159"/>
      <c r="R817" s="159">
        <f t="shared" si="1849"/>
        <v>0</v>
      </c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>
        <f t="shared" si="1861"/>
        <v>0</v>
      </c>
      <c r="AF817" s="167">
        <f t="shared" si="1862"/>
        <v>0</v>
      </c>
      <c r="AG817" s="167">
        <f t="shared" si="1863"/>
        <v>0</v>
      </c>
      <c r="AH817" s="167">
        <f t="shared" si="1864"/>
        <v>0</v>
      </c>
    </row>
    <row r="818" spans="1:34" ht="13.5" hidden="1" customHeight="1" outlineLevel="2">
      <c r="A818" s="147">
        <v>1012</v>
      </c>
      <c r="B818" s="148" t="s">
        <v>37</v>
      </c>
      <c r="C818" s="168">
        <f t="shared" si="1865"/>
        <v>0</v>
      </c>
      <c r="D818" s="168">
        <f t="shared" si="1866"/>
        <v>0</v>
      </c>
      <c r="E818" s="168">
        <f t="shared" si="1867"/>
        <v>0</v>
      </c>
      <c r="F818" s="169"/>
      <c r="G818" s="169"/>
      <c r="H818" s="169"/>
      <c r="I818" s="169"/>
      <c r="J818" s="169"/>
      <c r="K818" s="169"/>
      <c r="L818" s="169"/>
      <c r="M818" s="159"/>
      <c r="N818" s="159"/>
      <c r="O818" s="159"/>
      <c r="P818" s="159"/>
      <c r="Q818" s="159"/>
      <c r="R818" s="159">
        <f t="shared" si="1849"/>
        <v>0</v>
      </c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>
        <f t="shared" si="1861"/>
        <v>0</v>
      </c>
      <c r="AF818" s="167">
        <f t="shared" si="1862"/>
        <v>0</v>
      </c>
      <c r="AG818" s="167">
        <f t="shared" si="1863"/>
        <v>0</v>
      </c>
      <c r="AH818" s="167">
        <f t="shared" si="1864"/>
        <v>0</v>
      </c>
    </row>
    <row r="819" spans="1:34" ht="13.5" hidden="1" customHeight="1" outlineLevel="2">
      <c r="A819" s="147">
        <v>1013</v>
      </c>
      <c r="B819" s="148" t="s">
        <v>39</v>
      </c>
      <c r="C819" s="168">
        <f t="shared" si="1865"/>
        <v>0</v>
      </c>
      <c r="D819" s="168">
        <f t="shared" si="1866"/>
        <v>0</v>
      </c>
      <c r="E819" s="168">
        <f t="shared" si="1867"/>
        <v>0</v>
      </c>
      <c r="F819" s="169"/>
      <c r="G819" s="169"/>
      <c r="H819" s="169"/>
      <c r="I819" s="169"/>
      <c r="J819" s="169"/>
      <c r="K819" s="169"/>
      <c r="L819" s="169"/>
      <c r="M819" s="159"/>
      <c r="N819" s="159"/>
      <c r="O819" s="159"/>
      <c r="P819" s="159"/>
      <c r="Q819" s="159"/>
      <c r="R819" s="159">
        <f t="shared" si="1849"/>
        <v>0</v>
      </c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>
        <f t="shared" si="1861"/>
        <v>0</v>
      </c>
      <c r="AF819" s="167">
        <f t="shared" si="1862"/>
        <v>0</v>
      </c>
      <c r="AG819" s="167">
        <f t="shared" si="1863"/>
        <v>0</v>
      </c>
      <c r="AH819" s="167">
        <f t="shared" si="1864"/>
        <v>0</v>
      </c>
    </row>
    <row r="820" spans="1:34" ht="13.5" hidden="1" customHeight="1" outlineLevel="2">
      <c r="A820" s="147">
        <v>1014</v>
      </c>
      <c r="B820" s="148" t="s">
        <v>41</v>
      </c>
      <c r="C820" s="168">
        <f t="shared" si="1865"/>
        <v>0</v>
      </c>
      <c r="D820" s="168">
        <f t="shared" si="1866"/>
        <v>0</v>
      </c>
      <c r="E820" s="168">
        <f t="shared" si="1867"/>
        <v>0</v>
      </c>
      <c r="F820" s="169"/>
      <c r="G820" s="169"/>
      <c r="H820" s="169"/>
      <c r="I820" s="169"/>
      <c r="J820" s="169"/>
      <c r="K820" s="169"/>
      <c r="L820" s="169"/>
      <c r="M820" s="159"/>
      <c r="N820" s="159"/>
      <c r="O820" s="159"/>
      <c r="P820" s="159"/>
      <c r="Q820" s="159"/>
      <c r="R820" s="159">
        <f t="shared" si="1849"/>
        <v>0</v>
      </c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>
        <f t="shared" si="1861"/>
        <v>0</v>
      </c>
      <c r="AF820" s="167">
        <f t="shared" si="1862"/>
        <v>0</v>
      </c>
      <c r="AG820" s="167">
        <f t="shared" si="1863"/>
        <v>0</v>
      </c>
      <c r="AH820" s="167">
        <f t="shared" si="1864"/>
        <v>0</v>
      </c>
    </row>
    <row r="821" spans="1:34" ht="13.5" hidden="1" customHeight="1" outlineLevel="2">
      <c r="A821" s="147">
        <v>1015</v>
      </c>
      <c r="B821" s="148" t="s">
        <v>43</v>
      </c>
      <c r="C821" s="168">
        <f t="shared" si="1865"/>
        <v>0</v>
      </c>
      <c r="D821" s="168">
        <f t="shared" si="1866"/>
        <v>0</v>
      </c>
      <c r="E821" s="168">
        <f t="shared" si="1867"/>
        <v>0</v>
      </c>
      <c r="F821" s="169"/>
      <c r="G821" s="169"/>
      <c r="H821" s="169"/>
      <c r="I821" s="169"/>
      <c r="J821" s="169"/>
      <c r="K821" s="169"/>
      <c r="L821" s="169"/>
      <c r="M821" s="159"/>
      <c r="N821" s="159"/>
      <c r="O821" s="159"/>
      <c r="P821" s="159"/>
      <c r="Q821" s="159"/>
      <c r="R821" s="159">
        <f t="shared" si="1849"/>
        <v>0</v>
      </c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>
        <f t="shared" si="1861"/>
        <v>0</v>
      </c>
      <c r="AF821" s="167">
        <f t="shared" si="1862"/>
        <v>0</v>
      </c>
      <c r="AG821" s="167">
        <f t="shared" si="1863"/>
        <v>0</v>
      </c>
      <c r="AH821" s="167">
        <f t="shared" si="1864"/>
        <v>0</v>
      </c>
    </row>
    <row r="822" spans="1:34" ht="13.5" hidden="1" customHeight="1" outlineLevel="2">
      <c r="A822" s="147">
        <v>1016</v>
      </c>
      <c r="B822" s="148" t="s">
        <v>45</v>
      </c>
      <c r="C822" s="168">
        <f t="shared" si="1865"/>
        <v>0</v>
      </c>
      <c r="D822" s="168">
        <f t="shared" si="1866"/>
        <v>0</v>
      </c>
      <c r="E822" s="168">
        <f t="shared" si="1867"/>
        <v>0</v>
      </c>
      <c r="F822" s="169"/>
      <c r="G822" s="169"/>
      <c r="H822" s="169"/>
      <c r="I822" s="169"/>
      <c r="J822" s="169"/>
      <c r="K822" s="169"/>
      <c r="L822" s="169"/>
      <c r="M822" s="159"/>
      <c r="N822" s="159"/>
      <c r="O822" s="159"/>
      <c r="P822" s="159"/>
      <c r="Q822" s="159"/>
      <c r="R822" s="159">
        <f t="shared" si="1849"/>
        <v>0</v>
      </c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>
        <f t="shared" si="1861"/>
        <v>0</v>
      </c>
      <c r="AF822" s="167">
        <f t="shared" si="1862"/>
        <v>0</v>
      </c>
      <c r="AG822" s="167">
        <f t="shared" si="1863"/>
        <v>0</v>
      </c>
      <c r="AH822" s="167">
        <f t="shared" si="1864"/>
        <v>0</v>
      </c>
    </row>
    <row r="823" spans="1:34" ht="13.5" hidden="1" customHeight="1" outlineLevel="2">
      <c r="A823" s="147">
        <v>1017</v>
      </c>
      <c r="B823" s="148" t="s">
        <v>47</v>
      </c>
      <c r="C823" s="168">
        <f t="shared" si="1865"/>
        <v>0</v>
      </c>
      <c r="D823" s="168">
        <f t="shared" si="1866"/>
        <v>0</v>
      </c>
      <c r="E823" s="168">
        <f t="shared" si="1867"/>
        <v>0</v>
      </c>
      <c r="F823" s="169"/>
      <c r="G823" s="169"/>
      <c r="H823" s="169"/>
      <c r="I823" s="169"/>
      <c r="J823" s="169"/>
      <c r="K823" s="169"/>
      <c r="L823" s="169"/>
      <c r="M823" s="159"/>
      <c r="N823" s="159"/>
      <c r="O823" s="159"/>
      <c r="P823" s="159"/>
      <c r="Q823" s="159"/>
      <c r="R823" s="159">
        <f t="shared" si="1849"/>
        <v>0</v>
      </c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>
        <f t="shared" si="1861"/>
        <v>0</v>
      </c>
      <c r="AF823" s="167">
        <f t="shared" si="1862"/>
        <v>0</v>
      </c>
      <c r="AG823" s="167">
        <f t="shared" si="1863"/>
        <v>0</v>
      </c>
      <c r="AH823" s="167">
        <f t="shared" si="1864"/>
        <v>0</v>
      </c>
    </row>
    <row r="824" spans="1:34" ht="13.5" hidden="1" customHeight="1" outlineLevel="2">
      <c r="A824" s="147">
        <v>1018</v>
      </c>
      <c r="B824" s="148" t="s">
        <v>49</v>
      </c>
      <c r="C824" s="168">
        <f t="shared" si="1865"/>
        <v>0</v>
      </c>
      <c r="D824" s="168">
        <f t="shared" si="1866"/>
        <v>0</v>
      </c>
      <c r="E824" s="168">
        <f t="shared" si="1867"/>
        <v>0</v>
      </c>
      <c r="F824" s="169"/>
      <c r="G824" s="169"/>
      <c r="H824" s="169"/>
      <c r="I824" s="169"/>
      <c r="J824" s="169"/>
      <c r="K824" s="169"/>
      <c r="L824" s="169"/>
      <c r="M824" s="159"/>
      <c r="N824" s="159"/>
      <c r="O824" s="159"/>
      <c r="P824" s="159"/>
      <c r="Q824" s="159"/>
      <c r="R824" s="159">
        <f t="shared" si="1849"/>
        <v>0</v>
      </c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>
        <f t="shared" si="1861"/>
        <v>0</v>
      </c>
      <c r="AF824" s="167">
        <f t="shared" si="1862"/>
        <v>0</v>
      </c>
      <c r="AG824" s="167">
        <f t="shared" si="1863"/>
        <v>0</v>
      </c>
      <c r="AH824" s="167">
        <f t="shared" si="1864"/>
        <v>0</v>
      </c>
    </row>
    <row r="825" spans="1:34" ht="13.5" hidden="1" customHeight="1" outlineLevel="2">
      <c r="A825" s="147">
        <v>1019</v>
      </c>
      <c r="B825" s="148" t="s">
        <v>51</v>
      </c>
      <c r="C825" s="168">
        <f t="shared" si="1865"/>
        <v>0</v>
      </c>
      <c r="D825" s="168">
        <f t="shared" si="1866"/>
        <v>0</v>
      </c>
      <c r="E825" s="168">
        <f t="shared" si="1867"/>
        <v>0</v>
      </c>
      <c r="F825" s="169"/>
      <c r="G825" s="169"/>
      <c r="H825" s="169"/>
      <c r="I825" s="169"/>
      <c r="J825" s="169"/>
      <c r="K825" s="169"/>
      <c r="L825" s="169"/>
      <c r="M825" s="159"/>
      <c r="N825" s="159"/>
      <c r="O825" s="159"/>
      <c r="P825" s="159"/>
      <c r="Q825" s="159"/>
      <c r="R825" s="159">
        <f t="shared" si="1849"/>
        <v>0</v>
      </c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>
        <f t="shared" si="1861"/>
        <v>0</v>
      </c>
      <c r="AF825" s="167">
        <f t="shared" si="1862"/>
        <v>0</v>
      </c>
      <c r="AG825" s="167">
        <f t="shared" si="1863"/>
        <v>0</v>
      </c>
      <c r="AH825" s="167">
        <f t="shared" si="1864"/>
        <v>0</v>
      </c>
    </row>
    <row r="826" spans="1:34" ht="13.5" hidden="1" customHeight="1" outlineLevel="2">
      <c r="A826" s="147">
        <v>1020</v>
      </c>
      <c r="B826" s="148" t="s">
        <v>53</v>
      </c>
      <c r="C826" s="168">
        <f t="shared" si="1865"/>
        <v>0</v>
      </c>
      <c r="D826" s="168">
        <f t="shared" si="1866"/>
        <v>0</v>
      </c>
      <c r="E826" s="168">
        <f t="shared" si="1867"/>
        <v>0</v>
      </c>
      <c r="F826" s="169"/>
      <c r="G826" s="169"/>
      <c r="H826" s="169"/>
      <c r="I826" s="169"/>
      <c r="J826" s="169"/>
      <c r="K826" s="169"/>
      <c r="L826" s="169"/>
      <c r="M826" s="159"/>
      <c r="N826" s="159"/>
      <c r="O826" s="159"/>
      <c r="P826" s="159"/>
      <c r="Q826" s="159"/>
      <c r="R826" s="159">
        <f t="shared" si="1849"/>
        <v>0</v>
      </c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>
        <f t="shared" si="1861"/>
        <v>0</v>
      </c>
      <c r="AF826" s="167">
        <f t="shared" si="1862"/>
        <v>0</v>
      </c>
      <c r="AG826" s="167">
        <f t="shared" si="1863"/>
        <v>0</v>
      </c>
      <c r="AH826" s="167">
        <f t="shared" si="1864"/>
        <v>0</v>
      </c>
    </row>
    <row r="827" spans="1:34" ht="13.5" hidden="1" customHeight="1" outlineLevel="2">
      <c r="A827" s="147">
        <v>1021</v>
      </c>
      <c r="B827" s="148" t="s">
        <v>55</v>
      </c>
      <c r="C827" s="168">
        <f t="shared" si="1865"/>
        <v>0</v>
      </c>
      <c r="D827" s="168">
        <f t="shared" si="1866"/>
        <v>0</v>
      </c>
      <c r="E827" s="168">
        <f t="shared" si="1867"/>
        <v>0</v>
      </c>
      <c r="F827" s="169"/>
      <c r="G827" s="169"/>
      <c r="H827" s="169"/>
      <c r="I827" s="169"/>
      <c r="J827" s="169"/>
      <c r="K827" s="169"/>
      <c r="L827" s="169"/>
      <c r="M827" s="159"/>
      <c r="N827" s="159"/>
      <c r="O827" s="159"/>
      <c r="P827" s="159"/>
      <c r="Q827" s="159"/>
      <c r="R827" s="159">
        <f t="shared" si="1849"/>
        <v>0</v>
      </c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>
        <f t="shared" si="1861"/>
        <v>0</v>
      </c>
      <c r="AF827" s="167">
        <f t="shared" si="1862"/>
        <v>0</v>
      </c>
      <c r="AG827" s="167">
        <f t="shared" si="1863"/>
        <v>0</v>
      </c>
      <c r="AH827" s="167">
        <f t="shared" si="1864"/>
        <v>0</v>
      </c>
    </row>
    <row r="828" spans="1:34" ht="13.5" hidden="1" customHeight="1" outlineLevel="2">
      <c r="A828" s="149">
        <v>1022</v>
      </c>
      <c r="B828" s="150" t="s">
        <v>57</v>
      </c>
      <c r="C828" s="168">
        <f t="shared" si="1865"/>
        <v>0</v>
      </c>
      <c r="D828" s="168">
        <f t="shared" si="1866"/>
        <v>0</v>
      </c>
      <c r="E828" s="168">
        <f t="shared" si="1867"/>
        <v>0</v>
      </c>
      <c r="F828" s="169"/>
      <c r="G828" s="169"/>
      <c r="H828" s="169"/>
      <c r="I828" s="169"/>
      <c r="J828" s="169"/>
      <c r="K828" s="169"/>
      <c r="L828" s="169"/>
      <c r="M828" s="159"/>
      <c r="N828" s="159"/>
      <c r="O828" s="159"/>
      <c r="P828" s="159"/>
      <c r="Q828" s="159"/>
      <c r="R828" s="159">
        <f t="shared" si="1849"/>
        <v>0</v>
      </c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>
        <f t="shared" si="1861"/>
        <v>0</v>
      </c>
      <c r="AF828" s="167">
        <f t="shared" si="1862"/>
        <v>0</v>
      </c>
      <c r="AG828" s="167">
        <f t="shared" si="1863"/>
        <v>0</v>
      </c>
      <c r="AH828" s="167">
        <f t="shared" si="1864"/>
        <v>0</v>
      </c>
    </row>
    <row r="829" spans="1:34" ht="13.5" hidden="1" customHeight="1" outlineLevel="1">
      <c r="A829" s="165">
        <v>2000</v>
      </c>
      <c r="B829" s="166" t="s">
        <v>343</v>
      </c>
      <c r="C829" s="167">
        <f>SUM(C830:C836)</f>
        <v>0</v>
      </c>
      <c r="D829" s="167">
        <f t="shared" ref="D829" si="1868">SUM(D830:D836)</f>
        <v>0</v>
      </c>
      <c r="E829" s="167">
        <f t="shared" ref="E829" si="1869">SUM(E830:E836)</f>
        <v>0</v>
      </c>
      <c r="F829" s="167">
        <f t="shared" ref="F829" si="1870">SUM(F830:F836)</f>
        <v>0</v>
      </c>
      <c r="G829" s="167">
        <f t="shared" ref="G829" si="1871">SUM(G830:G836)</f>
        <v>0</v>
      </c>
      <c r="H829" s="167">
        <f t="shared" ref="H829" si="1872">SUM(H830:H836)</f>
        <v>0</v>
      </c>
      <c r="I829" s="167">
        <f t="shared" ref="I829" si="1873">SUM(I830:I836)</f>
        <v>0</v>
      </c>
      <c r="J829" s="167">
        <f t="shared" ref="J829" si="1874">SUM(J830:J836)</f>
        <v>0</v>
      </c>
      <c r="K829" s="167">
        <f t="shared" ref="K829" si="1875">SUM(K830:K836)</f>
        <v>0</v>
      </c>
      <c r="L829" s="167">
        <f t="shared" ref="L829" si="1876">SUM(L830:L836)</f>
        <v>0</v>
      </c>
      <c r="M829" s="167">
        <f t="shared" ref="M829" si="1877">SUM(M830:M836)</f>
        <v>0</v>
      </c>
      <c r="N829" s="167">
        <f t="shared" ref="N829" si="1878">SUM(N830:N836)</f>
        <v>0</v>
      </c>
      <c r="O829" s="167">
        <f t="shared" ref="O829" si="1879">SUM(O830:O836)</f>
        <v>0</v>
      </c>
      <c r="P829" s="167">
        <f t="shared" ref="P829" si="1880">SUM(P830:P836)</f>
        <v>0</v>
      </c>
      <c r="Q829" s="167">
        <f t="shared" ref="Q829" si="1881">SUM(Q830:Q836)</f>
        <v>0</v>
      </c>
      <c r="R829" s="167">
        <f t="shared" si="1849"/>
        <v>0</v>
      </c>
      <c r="S829" s="167">
        <f t="shared" ref="S829" si="1882">SUM(S830:S836)</f>
        <v>0</v>
      </c>
      <c r="T829" s="167">
        <f t="shared" ref="T829" si="1883">SUM(T830:T836)</f>
        <v>0</v>
      </c>
      <c r="U829" s="167">
        <f t="shared" ref="U829" si="1884">SUM(U830:U836)</f>
        <v>0</v>
      </c>
      <c r="V829" s="167">
        <f t="shared" ref="V829" si="1885">SUM(V830:V836)</f>
        <v>0</v>
      </c>
      <c r="W829" s="167">
        <f t="shared" ref="W829" si="1886">SUM(W830:W836)</f>
        <v>0</v>
      </c>
      <c r="X829" s="167">
        <f t="shared" ref="X829" si="1887">SUM(X830:X836)</f>
        <v>0</v>
      </c>
      <c r="Y829" s="167">
        <f t="shared" ref="Y829" si="1888">SUM(Y830:Y836)</f>
        <v>0</v>
      </c>
      <c r="Z829" s="167">
        <f t="shared" ref="Z829" si="1889">SUM(Z830:Z836)</f>
        <v>0</v>
      </c>
      <c r="AA829" s="167">
        <f t="shared" ref="AA829" si="1890">SUM(AA830:AA836)</f>
        <v>0</v>
      </c>
      <c r="AB829" s="167">
        <f t="shared" ref="AB829" si="1891">SUM(AB830:AB836)</f>
        <v>0</v>
      </c>
      <c r="AC829" s="167">
        <f t="shared" ref="AC829" si="1892">SUM(AC830:AC836)</f>
        <v>0</v>
      </c>
      <c r="AD829" s="167">
        <f t="shared" ref="AD829" si="1893">SUM(AD830:AD836)</f>
        <v>0</v>
      </c>
      <c r="AE829" s="167">
        <f t="shared" si="1861"/>
        <v>0</v>
      </c>
      <c r="AF829" s="167">
        <f>R829</f>
        <v>0</v>
      </c>
      <c r="AG829" s="167">
        <f>AE829</f>
        <v>0</v>
      </c>
      <c r="AH829" s="167">
        <f>AF829-AG829</f>
        <v>0</v>
      </c>
    </row>
    <row r="830" spans="1:34" ht="13.5" hidden="1" customHeight="1" outlineLevel="2">
      <c r="A830" s="149">
        <v>2001</v>
      </c>
      <c r="B830" s="150" t="s">
        <v>60</v>
      </c>
      <c r="C830" s="168">
        <f>R830</f>
        <v>0</v>
      </c>
      <c r="D830" s="168">
        <f>AE830</f>
        <v>0</v>
      </c>
      <c r="E830" s="168">
        <f t="shared" ref="E830:E836" si="1894">C830-D830</f>
        <v>0</v>
      </c>
      <c r="F830" s="169"/>
      <c r="G830" s="169"/>
      <c r="H830" s="169"/>
      <c r="I830" s="169"/>
      <c r="J830" s="169"/>
      <c r="K830" s="169"/>
      <c r="L830" s="169"/>
      <c r="M830" s="159"/>
      <c r="N830" s="159"/>
      <c r="O830" s="159"/>
      <c r="P830" s="159"/>
      <c r="Q830" s="159"/>
      <c r="R830" s="159">
        <f t="shared" si="1849"/>
        <v>0</v>
      </c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>
        <f t="shared" si="1861"/>
        <v>0</v>
      </c>
      <c r="AF830" s="167">
        <f t="shared" ref="AF830:AF890" si="1895">R830</f>
        <v>0</v>
      </c>
      <c r="AG830" s="167">
        <f t="shared" ref="AG830:AG890" si="1896">AE830</f>
        <v>0</v>
      </c>
      <c r="AH830" s="167">
        <f t="shared" ref="AH830:AH890" si="1897">AF830-AG830</f>
        <v>0</v>
      </c>
    </row>
    <row r="831" spans="1:34" ht="13.5" hidden="1" customHeight="1" outlineLevel="2">
      <c r="A831" s="147">
        <v>2002</v>
      </c>
      <c r="B831" s="151" t="s">
        <v>62</v>
      </c>
      <c r="C831" s="168">
        <f t="shared" ref="C831:C836" si="1898">R831</f>
        <v>0</v>
      </c>
      <c r="D831" s="168">
        <f t="shared" ref="D831:D836" si="1899">AE831</f>
        <v>0</v>
      </c>
      <c r="E831" s="168">
        <f t="shared" si="1894"/>
        <v>0</v>
      </c>
      <c r="F831" s="169"/>
      <c r="G831" s="169"/>
      <c r="H831" s="169"/>
      <c r="I831" s="169"/>
      <c r="J831" s="169"/>
      <c r="K831" s="169"/>
      <c r="L831" s="169"/>
      <c r="M831" s="159"/>
      <c r="N831" s="159"/>
      <c r="O831" s="159"/>
      <c r="P831" s="159"/>
      <c r="Q831" s="159"/>
      <c r="R831" s="159">
        <f t="shared" si="1849"/>
        <v>0</v>
      </c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>
        <f t="shared" si="1861"/>
        <v>0</v>
      </c>
      <c r="AF831" s="167">
        <f t="shared" si="1895"/>
        <v>0</v>
      </c>
      <c r="AG831" s="167">
        <f t="shared" si="1896"/>
        <v>0</v>
      </c>
      <c r="AH831" s="167">
        <f t="shared" si="1897"/>
        <v>0</v>
      </c>
    </row>
    <row r="832" spans="1:34" ht="13.5" hidden="1" customHeight="1" outlineLevel="2">
      <c r="A832" s="147">
        <v>2003</v>
      </c>
      <c r="B832" s="148" t="s">
        <v>64</v>
      </c>
      <c r="C832" s="168">
        <f t="shared" si="1898"/>
        <v>0</v>
      </c>
      <c r="D832" s="168">
        <f t="shared" si="1899"/>
        <v>0</v>
      </c>
      <c r="E832" s="168">
        <f t="shared" si="1894"/>
        <v>0</v>
      </c>
      <c r="F832" s="169"/>
      <c r="G832" s="169"/>
      <c r="H832" s="169"/>
      <c r="I832" s="169"/>
      <c r="J832" s="169"/>
      <c r="K832" s="169"/>
      <c r="L832" s="169"/>
      <c r="M832" s="159"/>
      <c r="N832" s="159"/>
      <c r="O832" s="159"/>
      <c r="P832" s="159"/>
      <c r="Q832" s="159"/>
      <c r="R832" s="159">
        <f t="shared" si="1849"/>
        <v>0</v>
      </c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>
        <f t="shared" si="1861"/>
        <v>0</v>
      </c>
      <c r="AF832" s="167">
        <f t="shared" si="1895"/>
        <v>0</v>
      </c>
      <c r="AG832" s="167">
        <f t="shared" si="1896"/>
        <v>0</v>
      </c>
      <c r="AH832" s="167">
        <f t="shared" si="1897"/>
        <v>0</v>
      </c>
    </row>
    <row r="833" spans="1:34" ht="13.5" hidden="1" customHeight="1" outlineLevel="2">
      <c r="A833" s="147">
        <v>2004</v>
      </c>
      <c r="B833" s="148" t="s">
        <v>66</v>
      </c>
      <c r="C833" s="168">
        <f t="shared" si="1898"/>
        <v>0</v>
      </c>
      <c r="D833" s="168">
        <f t="shared" si="1899"/>
        <v>0</v>
      </c>
      <c r="E833" s="168">
        <f t="shared" si="1894"/>
        <v>0</v>
      </c>
      <c r="F833" s="169"/>
      <c r="G833" s="169"/>
      <c r="H833" s="169"/>
      <c r="I833" s="169"/>
      <c r="J833" s="169"/>
      <c r="K833" s="169"/>
      <c r="L833" s="169"/>
      <c r="M833" s="159"/>
      <c r="N833" s="159"/>
      <c r="O833" s="159"/>
      <c r="P833" s="159"/>
      <c r="Q833" s="159"/>
      <c r="R833" s="159">
        <f t="shared" si="1849"/>
        <v>0</v>
      </c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>
        <f t="shared" si="1861"/>
        <v>0</v>
      </c>
      <c r="AF833" s="167">
        <f t="shared" si="1895"/>
        <v>0</v>
      </c>
      <c r="AG833" s="167">
        <f t="shared" si="1896"/>
        <v>0</v>
      </c>
      <c r="AH833" s="167">
        <f t="shared" si="1897"/>
        <v>0</v>
      </c>
    </row>
    <row r="834" spans="1:34" ht="13.5" hidden="1" customHeight="1" outlineLevel="2">
      <c r="A834" s="147">
        <v>2005</v>
      </c>
      <c r="B834" s="148" t="s">
        <v>68</v>
      </c>
      <c r="C834" s="168">
        <f t="shared" si="1898"/>
        <v>0</v>
      </c>
      <c r="D834" s="168">
        <f t="shared" si="1899"/>
        <v>0</v>
      </c>
      <c r="E834" s="168">
        <f t="shared" si="1894"/>
        <v>0</v>
      </c>
      <c r="F834" s="169"/>
      <c r="G834" s="169"/>
      <c r="H834" s="169"/>
      <c r="I834" s="169"/>
      <c r="J834" s="169"/>
      <c r="K834" s="169"/>
      <c r="L834" s="169"/>
      <c r="M834" s="159"/>
      <c r="N834" s="159"/>
      <c r="O834" s="159"/>
      <c r="P834" s="159"/>
      <c r="Q834" s="159"/>
      <c r="R834" s="159">
        <f t="shared" si="1849"/>
        <v>0</v>
      </c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>
        <f t="shared" si="1861"/>
        <v>0</v>
      </c>
      <c r="AF834" s="167">
        <f t="shared" si="1895"/>
        <v>0</v>
      </c>
      <c r="AG834" s="167">
        <f t="shared" si="1896"/>
        <v>0</v>
      </c>
      <c r="AH834" s="167">
        <f t="shared" si="1897"/>
        <v>0</v>
      </c>
    </row>
    <row r="835" spans="1:34" ht="13.5" hidden="1" customHeight="1" outlineLevel="2">
      <c r="A835" s="147">
        <v>2006</v>
      </c>
      <c r="B835" s="148" t="s">
        <v>70</v>
      </c>
      <c r="C835" s="168">
        <f t="shared" si="1898"/>
        <v>0</v>
      </c>
      <c r="D835" s="168">
        <f t="shared" si="1899"/>
        <v>0</v>
      </c>
      <c r="E835" s="168">
        <f t="shared" si="1894"/>
        <v>0</v>
      </c>
      <c r="F835" s="169"/>
      <c r="G835" s="169"/>
      <c r="H835" s="169"/>
      <c r="I835" s="169"/>
      <c r="J835" s="169"/>
      <c r="K835" s="169"/>
      <c r="L835" s="169"/>
      <c r="M835" s="159"/>
      <c r="N835" s="159"/>
      <c r="O835" s="159"/>
      <c r="P835" s="159"/>
      <c r="Q835" s="159"/>
      <c r="R835" s="159">
        <f t="shared" si="1849"/>
        <v>0</v>
      </c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>
        <f t="shared" si="1861"/>
        <v>0</v>
      </c>
      <c r="AF835" s="167">
        <f t="shared" si="1895"/>
        <v>0</v>
      </c>
      <c r="AG835" s="167">
        <f t="shared" si="1896"/>
        <v>0</v>
      </c>
      <c r="AH835" s="167">
        <f t="shared" si="1897"/>
        <v>0</v>
      </c>
    </row>
    <row r="836" spans="1:34" ht="13.5" hidden="1" customHeight="1" outlineLevel="2">
      <c r="A836" s="147">
        <v>2007</v>
      </c>
      <c r="B836" s="148" t="s">
        <v>72</v>
      </c>
      <c r="C836" s="168">
        <f t="shared" si="1898"/>
        <v>0</v>
      </c>
      <c r="D836" s="168">
        <f t="shared" si="1899"/>
        <v>0</v>
      </c>
      <c r="E836" s="168">
        <f t="shared" si="1894"/>
        <v>0</v>
      </c>
      <c r="F836" s="169"/>
      <c r="G836" s="169"/>
      <c r="H836" s="169"/>
      <c r="I836" s="169"/>
      <c r="J836" s="169"/>
      <c r="K836" s="169"/>
      <c r="L836" s="169"/>
      <c r="M836" s="159"/>
      <c r="N836" s="159"/>
      <c r="O836" s="159"/>
      <c r="P836" s="159"/>
      <c r="Q836" s="159"/>
      <c r="R836" s="159">
        <f t="shared" si="1849"/>
        <v>0</v>
      </c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>
        <f t="shared" si="1861"/>
        <v>0</v>
      </c>
      <c r="AF836" s="167">
        <f t="shared" si="1895"/>
        <v>0</v>
      </c>
      <c r="AG836" s="167">
        <f t="shared" si="1896"/>
        <v>0</v>
      </c>
      <c r="AH836" s="167">
        <f t="shared" si="1897"/>
        <v>0</v>
      </c>
    </row>
    <row r="837" spans="1:34" ht="13.5" hidden="1" customHeight="1" outlineLevel="1">
      <c r="A837" s="165">
        <v>3000</v>
      </c>
      <c r="B837" s="166" t="s">
        <v>357</v>
      </c>
      <c r="C837" s="167">
        <f>SUM(C838:C852)</f>
        <v>0</v>
      </c>
      <c r="D837" s="167">
        <f t="shared" ref="D837" si="1900">SUM(D838:D852)</f>
        <v>0</v>
      </c>
      <c r="E837" s="167">
        <f t="shared" ref="E837" si="1901">SUM(E838:E852)</f>
        <v>0</v>
      </c>
      <c r="F837" s="167">
        <f t="shared" ref="F837" si="1902">SUM(F838:F852)</f>
        <v>0</v>
      </c>
      <c r="G837" s="167">
        <f t="shared" ref="G837" si="1903">SUM(G838:G852)</f>
        <v>0</v>
      </c>
      <c r="H837" s="167">
        <f t="shared" ref="H837" si="1904">SUM(H838:H852)</f>
        <v>0</v>
      </c>
      <c r="I837" s="167">
        <f t="shared" ref="I837" si="1905">SUM(I838:I852)</f>
        <v>0</v>
      </c>
      <c r="J837" s="167">
        <f t="shared" ref="J837" si="1906">SUM(J838:J852)</f>
        <v>0</v>
      </c>
      <c r="K837" s="167">
        <f t="shared" ref="K837" si="1907">SUM(K838:K852)</f>
        <v>0</v>
      </c>
      <c r="L837" s="167">
        <f t="shared" ref="L837" si="1908">SUM(L838:L852)</f>
        <v>0</v>
      </c>
      <c r="M837" s="167">
        <f t="shared" ref="M837" si="1909">SUM(M838:M852)</f>
        <v>0</v>
      </c>
      <c r="N837" s="167">
        <f t="shared" ref="N837" si="1910">SUM(N838:N852)</f>
        <v>0</v>
      </c>
      <c r="O837" s="167">
        <f t="shared" ref="O837" si="1911">SUM(O838:O852)</f>
        <v>0</v>
      </c>
      <c r="P837" s="167">
        <f t="shared" ref="P837" si="1912">SUM(P838:P852)</f>
        <v>0</v>
      </c>
      <c r="Q837" s="167">
        <f t="shared" ref="Q837" si="1913">SUM(Q838:Q852)</f>
        <v>0</v>
      </c>
      <c r="R837" s="167">
        <f t="shared" ref="R837" si="1914">SUM(R838:R852)</f>
        <v>0</v>
      </c>
      <c r="S837" s="167">
        <f t="shared" ref="S837" si="1915">SUM(S838:S852)</f>
        <v>0</v>
      </c>
      <c r="T837" s="167">
        <f t="shared" ref="T837" si="1916">SUM(T838:T852)</f>
        <v>0</v>
      </c>
      <c r="U837" s="167">
        <f t="shared" ref="U837" si="1917">SUM(U838:U852)</f>
        <v>0</v>
      </c>
      <c r="V837" s="167">
        <f t="shared" ref="V837" si="1918">SUM(V838:V852)</f>
        <v>0</v>
      </c>
      <c r="W837" s="167">
        <f t="shared" ref="W837" si="1919">SUM(W838:W852)</f>
        <v>0</v>
      </c>
      <c r="X837" s="167">
        <f t="shared" ref="X837" si="1920">SUM(X838:X852)</f>
        <v>0</v>
      </c>
      <c r="Y837" s="167">
        <f t="shared" ref="Y837" si="1921">SUM(Y838:Y852)</f>
        <v>0</v>
      </c>
      <c r="Z837" s="167">
        <f t="shared" ref="Z837" si="1922">SUM(Z838:Z852)</f>
        <v>0</v>
      </c>
      <c r="AA837" s="167">
        <f t="shared" ref="AA837" si="1923">SUM(AA838:AA852)</f>
        <v>0</v>
      </c>
      <c r="AB837" s="167">
        <f t="shared" ref="AB837" si="1924">SUM(AB838:AB852)</f>
        <v>0</v>
      </c>
      <c r="AC837" s="167">
        <f t="shared" ref="AC837" si="1925">SUM(AC838:AC852)</f>
        <v>0</v>
      </c>
      <c r="AD837" s="167">
        <f t="shared" ref="AD837" si="1926">SUM(AD838:AD852)</f>
        <v>0</v>
      </c>
      <c r="AE837" s="167">
        <f t="shared" ref="AE837" si="1927">SUM(AE838:AE852)</f>
        <v>0</v>
      </c>
      <c r="AF837" s="167">
        <f t="shared" si="1895"/>
        <v>0</v>
      </c>
      <c r="AG837" s="167">
        <f t="shared" si="1896"/>
        <v>0</v>
      </c>
      <c r="AH837" s="167">
        <f t="shared" si="1897"/>
        <v>0</v>
      </c>
    </row>
    <row r="838" spans="1:34" ht="13.5" hidden="1" customHeight="1" outlineLevel="2">
      <c r="A838" s="149">
        <v>3002</v>
      </c>
      <c r="B838" s="150" t="s">
        <v>74</v>
      </c>
      <c r="C838" s="168">
        <f t="shared" ref="C838:C852" si="1928">R838</f>
        <v>0</v>
      </c>
      <c r="D838" s="168">
        <f t="shared" ref="D838:D852" si="1929">AE838</f>
        <v>0</v>
      </c>
      <c r="E838" s="168">
        <f t="shared" ref="E838:E852" si="1930">C838-D838</f>
        <v>0</v>
      </c>
      <c r="F838" s="169"/>
      <c r="G838" s="169"/>
      <c r="H838" s="169"/>
      <c r="I838" s="169"/>
      <c r="J838" s="169"/>
      <c r="K838" s="169"/>
      <c r="L838" s="169"/>
      <c r="M838" s="159"/>
      <c r="N838" s="159"/>
      <c r="O838" s="159"/>
      <c r="P838" s="159"/>
      <c r="Q838" s="159"/>
      <c r="R838" s="159">
        <f t="shared" ref="R838:R852" si="1931">SUM(F838:Q838)</f>
        <v>0</v>
      </c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>
        <f t="shared" ref="AE838:AE852" si="1932">SUM(S838:AD838)</f>
        <v>0</v>
      </c>
      <c r="AF838" s="167">
        <f t="shared" si="1895"/>
        <v>0</v>
      </c>
      <c r="AG838" s="167">
        <f t="shared" si="1896"/>
        <v>0</v>
      </c>
      <c r="AH838" s="167">
        <f t="shared" si="1897"/>
        <v>0</v>
      </c>
    </row>
    <row r="839" spans="1:34" ht="13.5" hidden="1" customHeight="1" outlineLevel="2">
      <c r="A839" s="149">
        <v>3003</v>
      </c>
      <c r="B839" s="150" t="s">
        <v>76</v>
      </c>
      <c r="C839" s="168">
        <f t="shared" si="1928"/>
        <v>0</v>
      </c>
      <c r="D839" s="168">
        <f t="shared" si="1929"/>
        <v>0</v>
      </c>
      <c r="E839" s="168">
        <f t="shared" si="1930"/>
        <v>0</v>
      </c>
      <c r="F839" s="169"/>
      <c r="G839" s="169"/>
      <c r="H839" s="169"/>
      <c r="I839" s="169"/>
      <c r="J839" s="169"/>
      <c r="K839" s="169"/>
      <c r="L839" s="169"/>
      <c r="M839" s="159"/>
      <c r="N839" s="159"/>
      <c r="O839" s="159"/>
      <c r="P839" s="159"/>
      <c r="Q839" s="159"/>
      <c r="R839" s="159">
        <f t="shared" si="1931"/>
        <v>0</v>
      </c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>
        <f t="shared" si="1932"/>
        <v>0</v>
      </c>
      <c r="AF839" s="167">
        <f t="shared" si="1895"/>
        <v>0</v>
      </c>
      <c r="AG839" s="167">
        <f t="shared" si="1896"/>
        <v>0</v>
      </c>
      <c r="AH839" s="167">
        <f t="shared" si="1897"/>
        <v>0</v>
      </c>
    </row>
    <row r="840" spans="1:34" ht="13.5" hidden="1" customHeight="1" outlineLevel="2">
      <c r="A840" s="149">
        <v>3004</v>
      </c>
      <c r="B840" s="150" t="s">
        <v>78</v>
      </c>
      <c r="C840" s="168">
        <f t="shared" si="1928"/>
        <v>0</v>
      </c>
      <c r="D840" s="168">
        <f t="shared" si="1929"/>
        <v>0</v>
      </c>
      <c r="E840" s="168">
        <f t="shared" si="1930"/>
        <v>0</v>
      </c>
      <c r="F840" s="169"/>
      <c r="G840" s="169"/>
      <c r="H840" s="169"/>
      <c r="I840" s="169"/>
      <c r="J840" s="169"/>
      <c r="K840" s="169"/>
      <c r="L840" s="169"/>
      <c r="M840" s="159"/>
      <c r="N840" s="159"/>
      <c r="O840" s="159"/>
      <c r="P840" s="159"/>
      <c r="Q840" s="159"/>
      <c r="R840" s="159">
        <f t="shared" si="1931"/>
        <v>0</v>
      </c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>
        <f t="shared" si="1932"/>
        <v>0</v>
      </c>
      <c r="AF840" s="167">
        <f t="shared" si="1895"/>
        <v>0</v>
      </c>
      <c r="AG840" s="167">
        <f t="shared" si="1896"/>
        <v>0</v>
      </c>
      <c r="AH840" s="167">
        <f t="shared" si="1897"/>
        <v>0</v>
      </c>
    </row>
    <row r="841" spans="1:34" ht="13.5" hidden="1" customHeight="1" outlineLevel="2">
      <c r="A841" s="147">
        <v>3005</v>
      </c>
      <c r="B841" s="148" t="s">
        <v>80</v>
      </c>
      <c r="C841" s="168">
        <f t="shared" si="1928"/>
        <v>0</v>
      </c>
      <c r="D841" s="168">
        <f t="shared" si="1929"/>
        <v>0</v>
      </c>
      <c r="E841" s="168">
        <f t="shared" si="1930"/>
        <v>0</v>
      </c>
      <c r="F841" s="169"/>
      <c r="G841" s="169"/>
      <c r="H841" s="169"/>
      <c r="I841" s="169"/>
      <c r="J841" s="169"/>
      <c r="K841" s="169"/>
      <c r="L841" s="169"/>
      <c r="M841" s="159"/>
      <c r="N841" s="159"/>
      <c r="O841" s="159"/>
      <c r="P841" s="159"/>
      <c r="Q841" s="159"/>
      <c r="R841" s="159">
        <f t="shared" si="1931"/>
        <v>0</v>
      </c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>
        <f t="shared" si="1932"/>
        <v>0</v>
      </c>
      <c r="AF841" s="167">
        <f t="shared" si="1895"/>
        <v>0</v>
      </c>
      <c r="AG841" s="167">
        <f t="shared" si="1896"/>
        <v>0</v>
      </c>
      <c r="AH841" s="167">
        <f t="shared" si="1897"/>
        <v>0</v>
      </c>
    </row>
    <row r="842" spans="1:34" ht="13.5" hidden="1" customHeight="1" outlineLevel="2">
      <c r="A842" s="147">
        <v>3006</v>
      </c>
      <c r="B842" s="148" t="s">
        <v>81</v>
      </c>
      <c r="C842" s="168">
        <f t="shared" si="1928"/>
        <v>0</v>
      </c>
      <c r="D842" s="168">
        <f t="shared" si="1929"/>
        <v>0</v>
      </c>
      <c r="E842" s="168">
        <f t="shared" si="1930"/>
        <v>0</v>
      </c>
      <c r="F842" s="169"/>
      <c r="G842" s="169"/>
      <c r="H842" s="169"/>
      <c r="I842" s="169"/>
      <c r="J842" s="169"/>
      <c r="K842" s="169"/>
      <c r="L842" s="169"/>
      <c r="M842" s="159"/>
      <c r="N842" s="159"/>
      <c r="O842" s="159"/>
      <c r="P842" s="159"/>
      <c r="Q842" s="159"/>
      <c r="R842" s="159">
        <f t="shared" si="1931"/>
        <v>0</v>
      </c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>
        <f t="shared" si="1932"/>
        <v>0</v>
      </c>
      <c r="AF842" s="167">
        <f t="shared" si="1895"/>
        <v>0</v>
      </c>
      <c r="AG842" s="167">
        <f t="shared" si="1896"/>
        <v>0</v>
      </c>
      <c r="AH842" s="167">
        <f t="shared" si="1897"/>
        <v>0</v>
      </c>
    </row>
    <row r="843" spans="1:34" ht="13.5" hidden="1" customHeight="1" outlineLevel="2">
      <c r="A843" s="147">
        <v>3010</v>
      </c>
      <c r="B843" s="148" t="s">
        <v>83</v>
      </c>
      <c r="C843" s="168">
        <f t="shared" si="1928"/>
        <v>0</v>
      </c>
      <c r="D843" s="168">
        <f t="shared" si="1929"/>
        <v>0</v>
      </c>
      <c r="E843" s="168">
        <f t="shared" si="1930"/>
        <v>0</v>
      </c>
      <c r="F843" s="169"/>
      <c r="G843" s="169"/>
      <c r="H843" s="169"/>
      <c r="I843" s="169"/>
      <c r="J843" s="169"/>
      <c r="K843" s="169"/>
      <c r="L843" s="169"/>
      <c r="M843" s="159"/>
      <c r="N843" s="159"/>
      <c r="O843" s="159"/>
      <c r="P843" s="159"/>
      <c r="Q843" s="159"/>
      <c r="R843" s="159">
        <f t="shared" si="1931"/>
        <v>0</v>
      </c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>
        <f t="shared" si="1932"/>
        <v>0</v>
      </c>
      <c r="AF843" s="167">
        <f t="shared" si="1895"/>
        <v>0</v>
      </c>
      <c r="AG843" s="167">
        <f t="shared" si="1896"/>
        <v>0</v>
      </c>
      <c r="AH843" s="167">
        <f t="shared" si="1897"/>
        <v>0</v>
      </c>
    </row>
    <row r="844" spans="1:34" ht="13.5" hidden="1" customHeight="1" outlineLevel="2">
      <c r="A844" s="147">
        <v>3012</v>
      </c>
      <c r="B844" s="148" t="s">
        <v>84</v>
      </c>
      <c r="C844" s="168">
        <f t="shared" si="1928"/>
        <v>0</v>
      </c>
      <c r="D844" s="168">
        <f t="shared" si="1929"/>
        <v>0</v>
      </c>
      <c r="E844" s="168">
        <f t="shared" si="1930"/>
        <v>0</v>
      </c>
      <c r="F844" s="169"/>
      <c r="G844" s="169"/>
      <c r="H844" s="169"/>
      <c r="I844" s="169"/>
      <c r="J844" s="169"/>
      <c r="K844" s="169"/>
      <c r="L844" s="169"/>
      <c r="M844" s="159"/>
      <c r="N844" s="159"/>
      <c r="O844" s="159"/>
      <c r="P844" s="159"/>
      <c r="Q844" s="159"/>
      <c r="R844" s="159">
        <f t="shared" si="1931"/>
        <v>0</v>
      </c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>
        <f t="shared" si="1932"/>
        <v>0</v>
      </c>
      <c r="AF844" s="167">
        <f t="shared" si="1895"/>
        <v>0</v>
      </c>
      <c r="AG844" s="167">
        <f t="shared" si="1896"/>
        <v>0</v>
      </c>
      <c r="AH844" s="167">
        <f t="shared" si="1897"/>
        <v>0</v>
      </c>
    </row>
    <row r="845" spans="1:34" ht="13.5" hidden="1" customHeight="1" outlineLevel="2">
      <c r="A845" s="147">
        <v>3013</v>
      </c>
      <c r="B845" s="148" t="s">
        <v>85</v>
      </c>
      <c r="C845" s="168">
        <f t="shared" si="1928"/>
        <v>0</v>
      </c>
      <c r="D845" s="168">
        <f t="shared" si="1929"/>
        <v>0</v>
      </c>
      <c r="E845" s="168">
        <f t="shared" si="1930"/>
        <v>0</v>
      </c>
      <c r="F845" s="169"/>
      <c r="G845" s="169"/>
      <c r="H845" s="169"/>
      <c r="I845" s="169"/>
      <c r="J845" s="169"/>
      <c r="K845" s="169"/>
      <c r="L845" s="169"/>
      <c r="M845" s="159"/>
      <c r="N845" s="159"/>
      <c r="O845" s="159"/>
      <c r="P845" s="159"/>
      <c r="Q845" s="159"/>
      <c r="R845" s="159">
        <f t="shared" si="1931"/>
        <v>0</v>
      </c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>
        <f t="shared" si="1932"/>
        <v>0</v>
      </c>
      <c r="AF845" s="167">
        <f t="shared" si="1895"/>
        <v>0</v>
      </c>
      <c r="AG845" s="167">
        <f t="shared" si="1896"/>
        <v>0</v>
      </c>
      <c r="AH845" s="167">
        <f t="shared" si="1897"/>
        <v>0</v>
      </c>
    </row>
    <row r="846" spans="1:34" ht="13.5" hidden="1" customHeight="1" outlineLevel="2">
      <c r="A846" s="149">
        <v>3015</v>
      </c>
      <c r="B846" s="150" t="s">
        <v>86</v>
      </c>
      <c r="C846" s="168">
        <f t="shared" si="1928"/>
        <v>0</v>
      </c>
      <c r="D846" s="168">
        <f t="shared" si="1929"/>
        <v>0</v>
      </c>
      <c r="E846" s="168">
        <f t="shared" si="1930"/>
        <v>0</v>
      </c>
      <c r="F846" s="169"/>
      <c r="G846" s="169"/>
      <c r="H846" s="169"/>
      <c r="I846" s="169"/>
      <c r="J846" s="169"/>
      <c r="K846" s="169"/>
      <c r="L846" s="169"/>
      <c r="M846" s="159"/>
      <c r="N846" s="159"/>
      <c r="O846" s="159"/>
      <c r="P846" s="159"/>
      <c r="Q846" s="159"/>
      <c r="R846" s="159">
        <f t="shared" si="1931"/>
        <v>0</v>
      </c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>
        <f t="shared" si="1932"/>
        <v>0</v>
      </c>
      <c r="AF846" s="167">
        <f t="shared" si="1895"/>
        <v>0</v>
      </c>
      <c r="AG846" s="167">
        <f t="shared" si="1896"/>
        <v>0</v>
      </c>
      <c r="AH846" s="167">
        <f t="shared" si="1897"/>
        <v>0</v>
      </c>
    </row>
    <row r="847" spans="1:34" ht="13.5" hidden="1" customHeight="1" outlineLevel="2">
      <c r="A847" s="147">
        <v>3016</v>
      </c>
      <c r="B847" s="148" t="s">
        <v>88</v>
      </c>
      <c r="C847" s="168">
        <f t="shared" si="1928"/>
        <v>0</v>
      </c>
      <c r="D847" s="168">
        <f t="shared" si="1929"/>
        <v>0</v>
      </c>
      <c r="E847" s="168">
        <f t="shared" si="1930"/>
        <v>0</v>
      </c>
      <c r="F847" s="169"/>
      <c r="G847" s="169"/>
      <c r="H847" s="169"/>
      <c r="I847" s="169"/>
      <c r="J847" s="169"/>
      <c r="K847" s="169"/>
      <c r="L847" s="169"/>
      <c r="M847" s="159"/>
      <c r="N847" s="159"/>
      <c r="O847" s="159"/>
      <c r="P847" s="159"/>
      <c r="Q847" s="159"/>
      <c r="R847" s="159">
        <f t="shared" si="1931"/>
        <v>0</v>
      </c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>
        <f t="shared" si="1932"/>
        <v>0</v>
      </c>
      <c r="AF847" s="167">
        <f t="shared" si="1895"/>
        <v>0</v>
      </c>
      <c r="AG847" s="167">
        <f t="shared" si="1896"/>
        <v>0</v>
      </c>
      <c r="AH847" s="167">
        <f t="shared" si="1897"/>
        <v>0</v>
      </c>
    </row>
    <row r="848" spans="1:34" ht="13.5" hidden="1" customHeight="1" outlineLevel="2">
      <c r="A848" s="149">
        <v>3018</v>
      </c>
      <c r="B848" s="150" t="s">
        <v>89</v>
      </c>
      <c r="C848" s="168">
        <f t="shared" si="1928"/>
        <v>0</v>
      </c>
      <c r="D848" s="168">
        <f t="shared" si="1929"/>
        <v>0</v>
      </c>
      <c r="E848" s="168">
        <f t="shared" si="1930"/>
        <v>0</v>
      </c>
      <c r="F848" s="169"/>
      <c r="G848" s="169"/>
      <c r="H848" s="169"/>
      <c r="I848" s="169"/>
      <c r="J848" s="169"/>
      <c r="K848" s="169"/>
      <c r="L848" s="169"/>
      <c r="M848" s="159"/>
      <c r="N848" s="159"/>
      <c r="O848" s="159"/>
      <c r="P848" s="159"/>
      <c r="Q848" s="159"/>
      <c r="R848" s="159">
        <f t="shared" si="1931"/>
        <v>0</v>
      </c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>
        <f t="shared" si="1932"/>
        <v>0</v>
      </c>
      <c r="AF848" s="167">
        <f t="shared" si="1895"/>
        <v>0</v>
      </c>
      <c r="AG848" s="167">
        <f t="shared" si="1896"/>
        <v>0</v>
      </c>
      <c r="AH848" s="167">
        <f t="shared" si="1897"/>
        <v>0</v>
      </c>
    </row>
    <row r="849" spans="1:34" ht="13.5" hidden="1" customHeight="1" outlineLevel="2">
      <c r="A849" s="149">
        <v>3019</v>
      </c>
      <c r="B849" s="150" t="s">
        <v>91</v>
      </c>
      <c r="C849" s="168">
        <f t="shared" si="1928"/>
        <v>0</v>
      </c>
      <c r="D849" s="168">
        <f t="shared" si="1929"/>
        <v>0</v>
      </c>
      <c r="E849" s="168">
        <f t="shared" si="1930"/>
        <v>0</v>
      </c>
      <c r="F849" s="169"/>
      <c r="G849" s="169"/>
      <c r="H849" s="169"/>
      <c r="I849" s="169"/>
      <c r="J849" s="169"/>
      <c r="K849" s="169"/>
      <c r="L849" s="169"/>
      <c r="M849" s="159"/>
      <c r="N849" s="159"/>
      <c r="O849" s="159"/>
      <c r="P849" s="159"/>
      <c r="Q849" s="159"/>
      <c r="R849" s="159">
        <f t="shared" si="1931"/>
        <v>0</v>
      </c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>
        <f t="shared" si="1932"/>
        <v>0</v>
      </c>
      <c r="AF849" s="167">
        <f t="shared" si="1895"/>
        <v>0</v>
      </c>
      <c r="AG849" s="167">
        <f t="shared" si="1896"/>
        <v>0</v>
      </c>
      <c r="AH849" s="167">
        <f t="shared" si="1897"/>
        <v>0</v>
      </c>
    </row>
    <row r="850" spans="1:34" ht="13.5" hidden="1" customHeight="1" outlineLevel="2">
      <c r="A850" s="149">
        <v>3020</v>
      </c>
      <c r="B850" s="150" t="s">
        <v>93</v>
      </c>
      <c r="C850" s="168">
        <f t="shared" si="1928"/>
        <v>0</v>
      </c>
      <c r="D850" s="168">
        <f t="shared" si="1929"/>
        <v>0</v>
      </c>
      <c r="E850" s="168">
        <f t="shared" si="1930"/>
        <v>0</v>
      </c>
      <c r="F850" s="169"/>
      <c r="G850" s="169"/>
      <c r="H850" s="169"/>
      <c r="I850" s="169"/>
      <c r="J850" s="169"/>
      <c r="K850" s="169"/>
      <c r="L850" s="169"/>
      <c r="M850" s="159"/>
      <c r="N850" s="159"/>
      <c r="O850" s="159"/>
      <c r="P850" s="159"/>
      <c r="Q850" s="159"/>
      <c r="R850" s="159">
        <f t="shared" si="1931"/>
        <v>0</v>
      </c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>
        <f t="shared" si="1932"/>
        <v>0</v>
      </c>
      <c r="AF850" s="167">
        <f t="shared" si="1895"/>
        <v>0</v>
      </c>
      <c r="AG850" s="167">
        <f t="shared" si="1896"/>
        <v>0</v>
      </c>
      <c r="AH850" s="167">
        <f t="shared" si="1897"/>
        <v>0</v>
      </c>
    </row>
    <row r="851" spans="1:34" ht="13.5" hidden="1" customHeight="1" outlineLevel="2">
      <c r="A851" s="149">
        <v>3022</v>
      </c>
      <c r="B851" s="150" t="s">
        <v>95</v>
      </c>
      <c r="C851" s="168">
        <f t="shared" si="1928"/>
        <v>0</v>
      </c>
      <c r="D851" s="168">
        <f t="shared" si="1929"/>
        <v>0</v>
      </c>
      <c r="E851" s="168">
        <f t="shared" si="1930"/>
        <v>0</v>
      </c>
      <c r="F851" s="169"/>
      <c r="G851" s="169"/>
      <c r="H851" s="169"/>
      <c r="I851" s="169"/>
      <c r="J851" s="169"/>
      <c r="K851" s="169"/>
      <c r="L851" s="169"/>
      <c r="M851" s="159"/>
      <c r="N851" s="159"/>
      <c r="O851" s="159"/>
      <c r="P851" s="159"/>
      <c r="Q851" s="159"/>
      <c r="R851" s="159">
        <f t="shared" si="1931"/>
        <v>0</v>
      </c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>
        <f t="shared" si="1932"/>
        <v>0</v>
      </c>
      <c r="AF851" s="167">
        <f t="shared" si="1895"/>
        <v>0</v>
      </c>
      <c r="AG851" s="167">
        <f t="shared" si="1896"/>
        <v>0</v>
      </c>
      <c r="AH851" s="167">
        <f t="shared" si="1897"/>
        <v>0</v>
      </c>
    </row>
    <row r="852" spans="1:34" ht="13.5" hidden="1" customHeight="1" outlineLevel="2">
      <c r="A852" s="152">
        <v>3023</v>
      </c>
      <c r="B852" s="153" t="s">
        <v>96</v>
      </c>
      <c r="C852" s="168">
        <f t="shared" si="1928"/>
        <v>0</v>
      </c>
      <c r="D852" s="168">
        <f t="shared" si="1929"/>
        <v>0</v>
      </c>
      <c r="E852" s="168">
        <f t="shared" si="1930"/>
        <v>0</v>
      </c>
      <c r="F852" s="169"/>
      <c r="G852" s="169"/>
      <c r="H852" s="169"/>
      <c r="I852" s="169"/>
      <c r="J852" s="169"/>
      <c r="K852" s="169"/>
      <c r="L852" s="169"/>
      <c r="M852" s="159"/>
      <c r="N852" s="159"/>
      <c r="O852" s="159"/>
      <c r="P852" s="159"/>
      <c r="Q852" s="159"/>
      <c r="R852" s="159">
        <f t="shared" si="1931"/>
        <v>0</v>
      </c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>
        <f t="shared" si="1932"/>
        <v>0</v>
      </c>
      <c r="AF852" s="167">
        <f t="shared" si="1895"/>
        <v>0</v>
      </c>
      <c r="AG852" s="167">
        <f t="shared" si="1896"/>
        <v>0</v>
      </c>
      <c r="AH852" s="167">
        <f t="shared" si="1897"/>
        <v>0</v>
      </c>
    </row>
    <row r="853" spans="1:34" ht="13.5" hidden="1" customHeight="1" outlineLevel="1" collapsed="1">
      <c r="A853" s="165">
        <v>4000</v>
      </c>
      <c r="B853" s="166" t="s">
        <v>335</v>
      </c>
      <c r="C853" s="167">
        <f>SUM(C854:C867)</f>
        <v>0</v>
      </c>
      <c r="D853" s="167">
        <f t="shared" ref="D853" si="1933">SUM(D854:D867)</f>
        <v>0</v>
      </c>
      <c r="E853" s="167">
        <f t="shared" ref="E853" si="1934">SUM(E854:E867)</f>
        <v>0</v>
      </c>
      <c r="F853" s="167">
        <f t="shared" ref="F853" si="1935">SUM(F854:F867)</f>
        <v>0</v>
      </c>
      <c r="G853" s="167">
        <f t="shared" ref="G853" si="1936">SUM(G854:G867)</f>
        <v>0</v>
      </c>
      <c r="H853" s="167">
        <f t="shared" ref="H853" si="1937">SUM(H854:H867)</f>
        <v>0</v>
      </c>
      <c r="I853" s="167">
        <f t="shared" ref="I853" si="1938">SUM(I854:I867)</f>
        <v>0</v>
      </c>
      <c r="J853" s="167">
        <f t="shared" ref="J853" si="1939">SUM(J854:J867)</f>
        <v>0</v>
      </c>
      <c r="K853" s="167">
        <f t="shared" ref="K853" si="1940">SUM(K854:K867)</f>
        <v>0</v>
      </c>
      <c r="L853" s="167">
        <f t="shared" ref="L853" si="1941">SUM(L854:L867)</f>
        <v>0</v>
      </c>
      <c r="M853" s="167">
        <f t="shared" ref="M853" si="1942">SUM(M854:M867)</f>
        <v>0</v>
      </c>
      <c r="N853" s="167">
        <f t="shared" ref="N853" si="1943">SUM(N854:N867)</f>
        <v>0</v>
      </c>
      <c r="O853" s="167">
        <f t="shared" ref="O853" si="1944">SUM(O854:O867)</f>
        <v>0</v>
      </c>
      <c r="P853" s="167">
        <f t="shared" ref="P853" si="1945">SUM(P854:P867)</f>
        <v>0</v>
      </c>
      <c r="Q853" s="167">
        <f t="shared" ref="Q853" si="1946">SUM(Q854:Q867)</f>
        <v>0</v>
      </c>
      <c r="R853" s="167">
        <f t="shared" ref="R853" si="1947">SUM(R854:R867)</f>
        <v>0</v>
      </c>
      <c r="S853" s="167">
        <f>SUM(S854:S867)</f>
        <v>0</v>
      </c>
      <c r="T853" s="167">
        <f t="shared" ref="T853" si="1948">SUM(T854:T867)</f>
        <v>0</v>
      </c>
      <c r="U853" s="167">
        <f t="shared" ref="U853" si="1949">SUM(U854:U867)</f>
        <v>0</v>
      </c>
      <c r="V853" s="167">
        <f t="shared" ref="V853" si="1950">SUM(V854:V867)</f>
        <v>0</v>
      </c>
      <c r="W853" s="167">
        <f t="shared" ref="W853" si="1951">SUM(W854:W867)</f>
        <v>0</v>
      </c>
      <c r="X853" s="167">
        <f t="shared" ref="X853" si="1952">SUM(X854:X867)</f>
        <v>0</v>
      </c>
      <c r="Y853" s="167">
        <f t="shared" ref="Y853" si="1953">SUM(Y854:Y867)</f>
        <v>0</v>
      </c>
      <c r="Z853" s="167">
        <f t="shared" ref="Z853" si="1954">SUM(Z854:Z867)</f>
        <v>0</v>
      </c>
      <c r="AA853" s="167">
        <f t="shared" ref="AA853" si="1955">SUM(AA854:AA867)</f>
        <v>0</v>
      </c>
      <c r="AB853" s="167">
        <f t="shared" ref="AB853" si="1956">SUM(AB854:AB867)</f>
        <v>0</v>
      </c>
      <c r="AC853" s="167">
        <f t="shared" ref="AC853" si="1957">SUM(AC854:AC867)</f>
        <v>0</v>
      </c>
      <c r="AD853" s="167">
        <f t="shared" ref="AD853" si="1958">SUM(AD854:AD867)</f>
        <v>0</v>
      </c>
      <c r="AE853" s="167">
        <f t="shared" ref="AE853" si="1959">SUM(AE854:AE867)</f>
        <v>0</v>
      </c>
      <c r="AF853" s="167">
        <f t="shared" si="1895"/>
        <v>0</v>
      </c>
      <c r="AG853" s="167">
        <f t="shared" si="1896"/>
        <v>0</v>
      </c>
      <c r="AH853" s="167">
        <f t="shared" si="1897"/>
        <v>0</v>
      </c>
    </row>
    <row r="854" spans="1:34" ht="13.5" hidden="1" customHeight="1" outlineLevel="2">
      <c r="A854" s="147">
        <v>4003</v>
      </c>
      <c r="B854" s="148" t="s">
        <v>97</v>
      </c>
      <c r="C854" s="168">
        <f t="shared" ref="C854:C867" si="1960">R854</f>
        <v>0</v>
      </c>
      <c r="D854" s="168">
        <f t="shared" ref="D854:D867" si="1961">AE854</f>
        <v>0</v>
      </c>
      <c r="E854" s="168">
        <f>C854-D854</f>
        <v>0</v>
      </c>
      <c r="F854" s="169"/>
      <c r="G854" s="169"/>
      <c r="H854" s="169"/>
      <c r="I854" s="169"/>
      <c r="J854" s="169"/>
      <c r="K854" s="169"/>
      <c r="L854" s="169"/>
      <c r="M854" s="159"/>
      <c r="N854" s="159"/>
      <c r="O854" s="159"/>
      <c r="P854" s="159"/>
      <c r="Q854" s="159"/>
      <c r="R854" s="159">
        <f t="shared" ref="R854:R867" si="1962">SUM(F854:Q854)</f>
        <v>0</v>
      </c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>
        <f t="shared" ref="AE854:AE867" si="1963">SUM(S854:AD854)</f>
        <v>0</v>
      </c>
      <c r="AF854" s="167">
        <f t="shared" si="1895"/>
        <v>0</v>
      </c>
      <c r="AG854" s="167">
        <f t="shared" si="1896"/>
        <v>0</v>
      </c>
      <c r="AH854" s="167">
        <f t="shared" si="1897"/>
        <v>0</v>
      </c>
    </row>
    <row r="855" spans="1:34" ht="13.5" hidden="1" customHeight="1" outlineLevel="2">
      <c r="A855" s="147">
        <v>4004</v>
      </c>
      <c r="B855" s="148" t="s">
        <v>99</v>
      </c>
      <c r="C855" s="168">
        <f t="shared" si="1960"/>
        <v>0</v>
      </c>
      <c r="D855" s="168">
        <f t="shared" si="1961"/>
        <v>0</v>
      </c>
      <c r="E855" s="168">
        <f>C855-D855</f>
        <v>0</v>
      </c>
      <c r="F855" s="170"/>
      <c r="G855" s="170"/>
      <c r="H855" s="170"/>
      <c r="I855" s="170"/>
      <c r="J855" s="170"/>
      <c r="K855" s="170"/>
      <c r="L855" s="170"/>
      <c r="M855" s="159"/>
      <c r="N855" s="159"/>
      <c r="O855" s="159"/>
      <c r="P855" s="159"/>
      <c r="Q855" s="159"/>
      <c r="R855" s="159">
        <f t="shared" si="1962"/>
        <v>0</v>
      </c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>
        <f t="shared" si="1963"/>
        <v>0</v>
      </c>
      <c r="AF855" s="167">
        <f t="shared" si="1895"/>
        <v>0</v>
      </c>
      <c r="AG855" s="167">
        <f t="shared" si="1896"/>
        <v>0</v>
      </c>
      <c r="AH855" s="167">
        <f t="shared" si="1897"/>
        <v>0</v>
      </c>
    </row>
    <row r="856" spans="1:34" ht="13.5" hidden="1" customHeight="1" outlineLevel="2">
      <c r="A856" s="147">
        <v>4005</v>
      </c>
      <c r="B856" s="148" t="s">
        <v>101</v>
      </c>
      <c r="C856" s="168">
        <f t="shared" si="1960"/>
        <v>0</v>
      </c>
      <c r="D856" s="168">
        <f t="shared" si="1961"/>
        <v>0</v>
      </c>
      <c r="E856" s="168">
        <f t="shared" ref="E856:E860" si="1964">C856-D856</f>
        <v>0</v>
      </c>
      <c r="F856" s="170"/>
      <c r="G856" s="170"/>
      <c r="H856" s="170"/>
      <c r="I856" s="170"/>
      <c r="J856" s="170"/>
      <c r="K856" s="170"/>
      <c r="L856" s="170"/>
      <c r="M856" s="159"/>
      <c r="N856" s="159"/>
      <c r="O856" s="159"/>
      <c r="P856" s="159"/>
      <c r="Q856" s="159"/>
      <c r="R856" s="159">
        <f t="shared" si="1962"/>
        <v>0</v>
      </c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>
        <f t="shared" si="1963"/>
        <v>0</v>
      </c>
      <c r="AF856" s="167">
        <f t="shared" si="1895"/>
        <v>0</v>
      </c>
      <c r="AG856" s="167">
        <f t="shared" si="1896"/>
        <v>0</v>
      </c>
      <c r="AH856" s="167">
        <f t="shared" si="1897"/>
        <v>0</v>
      </c>
    </row>
    <row r="857" spans="1:34" ht="13.5" hidden="1" customHeight="1" outlineLevel="2">
      <c r="A857" s="147">
        <v>4006</v>
      </c>
      <c r="B857" s="148" t="s">
        <v>103</v>
      </c>
      <c r="C857" s="168">
        <f t="shared" si="1960"/>
        <v>0</v>
      </c>
      <c r="D857" s="168">
        <f t="shared" si="1961"/>
        <v>0</v>
      </c>
      <c r="E857" s="168">
        <f t="shared" si="1964"/>
        <v>0</v>
      </c>
      <c r="F857" s="169"/>
      <c r="G857" s="169"/>
      <c r="H857" s="169"/>
      <c r="I857" s="169"/>
      <c r="J857" s="169"/>
      <c r="K857" s="169"/>
      <c r="L857" s="169"/>
      <c r="M857" s="159"/>
      <c r="N857" s="159"/>
      <c r="O857" s="159"/>
      <c r="P857" s="159"/>
      <c r="Q857" s="159"/>
      <c r="R857" s="159">
        <f t="shared" si="1962"/>
        <v>0</v>
      </c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>
        <f t="shared" si="1963"/>
        <v>0</v>
      </c>
      <c r="AF857" s="167">
        <f t="shared" si="1895"/>
        <v>0</v>
      </c>
      <c r="AG857" s="167">
        <f t="shared" si="1896"/>
        <v>0</v>
      </c>
      <c r="AH857" s="167">
        <f t="shared" si="1897"/>
        <v>0</v>
      </c>
    </row>
    <row r="858" spans="1:34" ht="13.5" hidden="1" customHeight="1" outlineLevel="2">
      <c r="A858" s="147">
        <v>4007</v>
      </c>
      <c r="B858" s="148" t="s">
        <v>105</v>
      </c>
      <c r="C858" s="168">
        <f t="shared" si="1960"/>
        <v>0</v>
      </c>
      <c r="D858" s="168">
        <f t="shared" si="1961"/>
        <v>0</v>
      </c>
      <c r="E858" s="168">
        <f t="shared" si="1964"/>
        <v>0</v>
      </c>
      <c r="F858" s="169"/>
      <c r="G858" s="169"/>
      <c r="H858" s="169"/>
      <c r="I858" s="169"/>
      <c r="J858" s="169"/>
      <c r="K858" s="169"/>
      <c r="L858" s="169"/>
      <c r="M858" s="159"/>
      <c r="N858" s="159"/>
      <c r="O858" s="159"/>
      <c r="P858" s="159"/>
      <c r="Q858" s="159"/>
      <c r="R858" s="159">
        <f t="shared" si="1962"/>
        <v>0</v>
      </c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>
        <f t="shared" si="1963"/>
        <v>0</v>
      </c>
      <c r="AF858" s="167">
        <f t="shared" si="1895"/>
        <v>0</v>
      </c>
      <c r="AG858" s="167">
        <f t="shared" si="1896"/>
        <v>0</v>
      </c>
      <c r="AH858" s="167">
        <f t="shared" si="1897"/>
        <v>0</v>
      </c>
    </row>
    <row r="859" spans="1:34" ht="13.5" hidden="1" customHeight="1" outlineLevel="2">
      <c r="A859" s="147">
        <v>4008</v>
      </c>
      <c r="B859" s="148" t="s">
        <v>107</v>
      </c>
      <c r="C859" s="168">
        <f t="shared" si="1960"/>
        <v>0</v>
      </c>
      <c r="D859" s="168">
        <f t="shared" si="1961"/>
        <v>0</v>
      </c>
      <c r="E859" s="168">
        <f t="shared" si="1964"/>
        <v>0</v>
      </c>
      <c r="F859" s="169"/>
      <c r="G859" s="169"/>
      <c r="H859" s="169"/>
      <c r="I859" s="169"/>
      <c r="J859" s="169"/>
      <c r="K859" s="169"/>
      <c r="L859" s="169"/>
      <c r="M859" s="159"/>
      <c r="N859" s="159"/>
      <c r="O859" s="159"/>
      <c r="P859" s="159"/>
      <c r="Q859" s="159"/>
      <c r="R859" s="159">
        <f t="shared" si="1962"/>
        <v>0</v>
      </c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>
        <f t="shared" si="1963"/>
        <v>0</v>
      </c>
      <c r="AF859" s="167">
        <f t="shared" si="1895"/>
        <v>0</v>
      </c>
      <c r="AG859" s="167">
        <f t="shared" si="1896"/>
        <v>0</v>
      </c>
      <c r="AH859" s="167">
        <f t="shared" si="1897"/>
        <v>0</v>
      </c>
    </row>
    <row r="860" spans="1:34" ht="13.5" hidden="1" customHeight="1" outlineLevel="2">
      <c r="A860" s="147">
        <v>4009</v>
      </c>
      <c r="B860" s="148" t="s">
        <v>109</v>
      </c>
      <c r="C860" s="168">
        <f t="shared" si="1960"/>
        <v>0</v>
      </c>
      <c r="D860" s="168">
        <f t="shared" si="1961"/>
        <v>0</v>
      </c>
      <c r="E860" s="168">
        <f t="shared" si="1964"/>
        <v>0</v>
      </c>
      <c r="F860" s="169"/>
      <c r="G860" s="169"/>
      <c r="H860" s="169"/>
      <c r="I860" s="169"/>
      <c r="J860" s="169"/>
      <c r="K860" s="169"/>
      <c r="L860" s="169"/>
      <c r="M860" s="159"/>
      <c r="N860" s="159"/>
      <c r="O860" s="159"/>
      <c r="P860" s="159"/>
      <c r="Q860" s="159"/>
      <c r="R860" s="159">
        <f t="shared" si="1962"/>
        <v>0</v>
      </c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>
        <f t="shared" si="1963"/>
        <v>0</v>
      </c>
      <c r="AF860" s="167">
        <f t="shared" si="1895"/>
        <v>0</v>
      </c>
      <c r="AG860" s="167">
        <f t="shared" si="1896"/>
        <v>0</v>
      </c>
      <c r="AH860" s="167">
        <f t="shared" si="1897"/>
        <v>0</v>
      </c>
    </row>
    <row r="861" spans="1:34" ht="13.5" hidden="1" customHeight="1" outlineLevel="2">
      <c r="A861" s="147">
        <v>4010</v>
      </c>
      <c r="B861" s="148" t="s">
        <v>111</v>
      </c>
      <c r="C861" s="168">
        <f t="shared" si="1960"/>
        <v>0</v>
      </c>
      <c r="D861" s="168">
        <f t="shared" si="1961"/>
        <v>0</v>
      </c>
      <c r="E861" s="168">
        <f t="shared" ref="E861:E867" si="1965">C861-D861</f>
        <v>0</v>
      </c>
      <c r="F861" s="169"/>
      <c r="G861" s="169"/>
      <c r="H861" s="169"/>
      <c r="I861" s="169"/>
      <c r="J861" s="169"/>
      <c r="K861" s="169"/>
      <c r="L861" s="169"/>
      <c r="M861" s="159"/>
      <c r="N861" s="159"/>
      <c r="O861" s="159"/>
      <c r="P861" s="159"/>
      <c r="Q861" s="159"/>
      <c r="R861" s="159">
        <f t="shared" si="1962"/>
        <v>0</v>
      </c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>
        <f t="shared" si="1963"/>
        <v>0</v>
      </c>
      <c r="AF861" s="167">
        <f t="shared" si="1895"/>
        <v>0</v>
      </c>
      <c r="AG861" s="167">
        <f t="shared" si="1896"/>
        <v>0</v>
      </c>
      <c r="AH861" s="167">
        <f t="shared" si="1897"/>
        <v>0</v>
      </c>
    </row>
    <row r="862" spans="1:34" ht="13.5" hidden="1" customHeight="1" outlineLevel="2">
      <c r="A862" s="147">
        <v>4011</v>
      </c>
      <c r="B862" s="148" t="s">
        <v>113</v>
      </c>
      <c r="C862" s="168">
        <f t="shared" si="1960"/>
        <v>0</v>
      </c>
      <c r="D862" s="168">
        <f t="shared" si="1961"/>
        <v>0</v>
      </c>
      <c r="E862" s="168">
        <f t="shared" si="1965"/>
        <v>0</v>
      </c>
      <c r="F862" s="169"/>
      <c r="G862" s="169"/>
      <c r="H862" s="169"/>
      <c r="I862" s="169"/>
      <c r="J862" s="169"/>
      <c r="K862" s="169"/>
      <c r="L862" s="169"/>
      <c r="M862" s="159"/>
      <c r="N862" s="159"/>
      <c r="O862" s="159"/>
      <c r="P862" s="159"/>
      <c r="Q862" s="159"/>
      <c r="R862" s="159">
        <f t="shared" si="1962"/>
        <v>0</v>
      </c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>
        <f t="shared" si="1963"/>
        <v>0</v>
      </c>
      <c r="AF862" s="167">
        <f t="shared" si="1895"/>
        <v>0</v>
      </c>
      <c r="AG862" s="167">
        <f t="shared" si="1896"/>
        <v>0</v>
      </c>
      <c r="AH862" s="167">
        <f t="shared" si="1897"/>
        <v>0</v>
      </c>
    </row>
    <row r="863" spans="1:34" ht="13.5" hidden="1" customHeight="1" outlineLevel="2">
      <c r="A863" s="147">
        <v>4012</v>
      </c>
      <c r="B863" s="148" t="s">
        <v>115</v>
      </c>
      <c r="C863" s="168">
        <f t="shared" si="1960"/>
        <v>0</v>
      </c>
      <c r="D863" s="168">
        <f t="shared" si="1961"/>
        <v>0</v>
      </c>
      <c r="E863" s="168">
        <f t="shared" si="1965"/>
        <v>0</v>
      </c>
      <c r="F863" s="169"/>
      <c r="G863" s="169"/>
      <c r="H863" s="169"/>
      <c r="I863" s="169"/>
      <c r="J863" s="169"/>
      <c r="K863" s="169"/>
      <c r="L863" s="169"/>
      <c r="M863" s="159"/>
      <c r="N863" s="159"/>
      <c r="O863" s="159"/>
      <c r="P863" s="159"/>
      <c r="Q863" s="159"/>
      <c r="R863" s="159">
        <f t="shared" si="1962"/>
        <v>0</v>
      </c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>
        <f t="shared" si="1963"/>
        <v>0</v>
      </c>
      <c r="AF863" s="167">
        <f t="shared" si="1895"/>
        <v>0</v>
      </c>
      <c r="AG863" s="167">
        <f t="shared" si="1896"/>
        <v>0</v>
      </c>
      <c r="AH863" s="167">
        <f t="shared" si="1897"/>
        <v>0</v>
      </c>
    </row>
    <row r="864" spans="1:34" ht="13.5" hidden="1" customHeight="1" outlineLevel="2">
      <c r="A864" s="147">
        <v>4013</v>
      </c>
      <c r="B864" s="148" t="s">
        <v>116</v>
      </c>
      <c r="C864" s="168">
        <f t="shared" si="1960"/>
        <v>0</v>
      </c>
      <c r="D864" s="168">
        <f t="shared" si="1961"/>
        <v>0</v>
      </c>
      <c r="E864" s="168">
        <f t="shared" si="1965"/>
        <v>0</v>
      </c>
      <c r="F864" s="169"/>
      <c r="G864" s="169"/>
      <c r="H864" s="169"/>
      <c r="I864" s="169"/>
      <c r="J864" s="169"/>
      <c r="K864" s="169"/>
      <c r="L864" s="169"/>
      <c r="M864" s="159"/>
      <c r="N864" s="159"/>
      <c r="O864" s="159"/>
      <c r="P864" s="159"/>
      <c r="Q864" s="159"/>
      <c r="R864" s="159">
        <f t="shared" si="1962"/>
        <v>0</v>
      </c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>
        <f t="shared" si="1963"/>
        <v>0</v>
      </c>
      <c r="AF864" s="167">
        <f t="shared" si="1895"/>
        <v>0</v>
      </c>
      <c r="AG864" s="167">
        <f t="shared" si="1896"/>
        <v>0</v>
      </c>
      <c r="AH864" s="167">
        <f t="shared" si="1897"/>
        <v>0</v>
      </c>
    </row>
    <row r="865" spans="1:34" ht="13.5" hidden="1" customHeight="1" outlineLevel="2">
      <c r="A865" s="147">
        <v>4104</v>
      </c>
      <c r="B865" s="148" t="s">
        <v>118</v>
      </c>
      <c r="C865" s="168">
        <f t="shared" si="1960"/>
        <v>0</v>
      </c>
      <c r="D865" s="168">
        <f t="shared" si="1961"/>
        <v>0</v>
      </c>
      <c r="E865" s="168">
        <f t="shared" si="1965"/>
        <v>0</v>
      </c>
      <c r="F865" s="169"/>
      <c r="G865" s="169"/>
      <c r="H865" s="169"/>
      <c r="I865" s="169"/>
      <c r="J865" s="169"/>
      <c r="K865" s="169"/>
      <c r="L865" s="169"/>
      <c r="M865" s="159"/>
      <c r="N865" s="159"/>
      <c r="O865" s="159"/>
      <c r="P865" s="159"/>
      <c r="Q865" s="159"/>
      <c r="R865" s="159">
        <f t="shared" si="1962"/>
        <v>0</v>
      </c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>
        <f t="shared" si="1963"/>
        <v>0</v>
      </c>
      <c r="AF865" s="167">
        <f t="shared" si="1895"/>
        <v>0</v>
      </c>
      <c r="AG865" s="167">
        <f t="shared" si="1896"/>
        <v>0</v>
      </c>
      <c r="AH865" s="167">
        <f t="shared" si="1897"/>
        <v>0</v>
      </c>
    </row>
    <row r="866" spans="1:34" ht="13.5" hidden="1" customHeight="1" outlineLevel="2">
      <c r="A866" s="147">
        <v>4015</v>
      </c>
      <c r="B866" s="148" t="s">
        <v>120</v>
      </c>
      <c r="C866" s="168">
        <f t="shared" si="1960"/>
        <v>0</v>
      </c>
      <c r="D866" s="168">
        <f t="shared" si="1961"/>
        <v>0</v>
      </c>
      <c r="E866" s="168">
        <f t="shared" si="1965"/>
        <v>0</v>
      </c>
      <c r="F866" s="169"/>
      <c r="G866" s="169"/>
      <c r="H866" s="169"/>
      <c r="I866" s="169"/>
      <c r="J866" s="169"/>
      <c r="K866" s="169"/>
      <c r="L866" s="169"/>
      <c r="M866" s="159"/>
      <c r="N866" s="159"/>
      <c r="O866" s="159"/>
      <c r="P866" s="159"/>
      <c r="Q866" s="159"/>
      <c r="R866" s="159">
        <f t="shared" si="1962"/>
        <v>0</v>
      </c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>
        <f t="shared" si="1963"/>
        <v>0</v>
      </c>
      <c r="AF866" s="167">
        <f t="shared" si="1895"/>
        <v>0</v>
      </c>
      <c r="AG866" s="167">
        <f t="shared" si="1896"/>
        <v>0</v>
      </c>
      <c r="AH866" s="167">
        <f t="shared" si="1897"/>
        <v>0</v>
      </c>
    </row>
    <row r="867" spans="1:34" ht="13.5" hidden="1" customHeight="1" outlineLevel="2">
      <c r="A867" s="149">
        <v>4016</v>
      </c>
      <c r="B867" s="150" t="s">
        <v>122</v>
      </c>
      <c r="C867" s="168">
        <f t="shared" si="1960"/>
        <v>0</v>
      </c>
      <c r="D867" s="168">
        <f t="shared" si="1961"/>
        <v>0</v>
      </c>
      <c r="E867" s="168">
        <f t="shared" si="1965"/>
        <v>0</v>
      </c>
      <c r="F867" s="169"/>
      <c r="G867" s="169"/>
      <c r="H867" s="169"/>
      <c r="I867" s="169"/>
      <c r="J867" s="169"/>
      <c r="K867" s="169"/>
      <c r="L867" s="169"/>
      <c r="M867" s="159"/>
      <c r="N867" s="159"/>
      <c r="O867" s="159"/>
      <c r="P867" s="159"/>
      <c r="Q867" s="159"/>
      <c r="R867" s="159">
        <f t="shared" si="1962"/>
        <v>0</v>
      </c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>
        <f t="shared" si="1963"/>
        <v>0</v>
      </c>
      <c r="AF867" s="167">
        <f t="shared" si="1895"/>
        <v>0</v>
      </c>
      <c r="AG867" s="167">
        <f t="shared" si="1896"/>
        <v>0</v>
      </c>
      <c r="AH867" s="167">
        <f t="shared" si="1897"/>
        <v>0</v>
      </c>
    </row>
    <row r="868" spans="1:34" ht="13.5" hidden="1" customHeight="1" outlineLevel="1">
      <c r="A868" s="165">
        <v>5000</v>
      </c>
      <c r="B868" s="166" t="s">
        <v>358</v>
      </c>
      <c r="C868" s="167">
        <f>SUM(C869:C890)</f>
        <v>0</v>
      </c>
      <c r="D868" s="167">
        <f t="shared" ref="D868" si="1966">SUM(D869:D890)</f>
        <v>0</v>
      </c>
      <c r="E868" s="167">
        <f t="shared" ref="E868" si="1967">SUM(E869:E890)</f>
        <v>0</v>
      </c>
      <c r="F868" s="167">
        <f t="shared" ref="F868" si="1968">SUM(F869:F890)</f>
        <v>0</v>
      </c>
      <c r="G868" s="167">
        <f t="shared" ref="G868" si="1969">SUM(G869:G890)</f>
        <v>0</v>
      </c>
      <c r="H868" s="167">
        <f t="shared" ref="H868" si="1970">SUM(H869:H890)</f>
        <v>0</v>
      </c>
      <c r="I868" s="167">
        <f t="shared" ref="I868" si="1971">SUM(I869:I890)</f>
        <v>0</v>
      </c>
      <c r="J868" s="167">
        <f t="shared" ref="J868" si="1972">SUM(J869:J890)</f>
        <v>0</v>
      </c>
      <c r="K868" s="167">
        <f t="shared" ref="K868" si="1973">SUM(K869:K890)</f>
        <v>0</v>
      </c>
      <c r="L868" s="167">
        <f t="shared" ref="L868" si="1974">SUM(L869:L890)</f>
        <v>0</v>
      </c>
      <c r="M868" s="167">
        <f t="shared" ref="M868" si="1975">SUM(M869:M890)</f>
        <v>0</v>
      </c>
      <c r="N868" s="167">
        <f t="shared" ref="N868" si="1976">SUM(N869:N890)</f>
        <v>0</v>
      </c>
      <c r="O868" s="167">
        <f t="shared" ref="O868" si="1977">SUM(O869:O890)</f>
        <v>0</v>
      </c>
      <c r="P868" s="167">
        <f t="shared" ref="P868" si="1978">SUM(P869:P890)</f>
        <v>0</v>
      </c>
      <c r="Q868" s="167">
        <f t="shared" ref="Q868" si="1979">SUM(Q869:Q890)</f>
        <v>0</v>
      </c>
      <c r="R868" s="167">
        <f t="shared" ref="R868" si="1980">SUM(R869:R890)</f>
        <v>0</v>
      </c>
      <c r="S868" s="167">
        <f t="shared" ref="S868" si="1981">SUM(S869:S890)</f>
        <v>0</v>
      </c>
      <c r="T868" s="167">
        <f t="shared" ref="T868" si="1982">SUM(T869:T890)</f>
        <v>0</v>
      </c>
      <c r="U868" s="167">
        <f t="shared" ref="U868" si="1983">SUM(U869:U890)</f>
        <v>0</v>
      </c>
      <c r="V868" s="167">
        <f t="shared" ref="V868" si="1984">SUM(V869:V890)</f>
        <v>0</v>
      </c>
      <c r="W868" s="167">
        <f t="shared" ref="W868" si="1985">SUM(W869:W890)</f>
        <v>0</v>
      </c>
      <c r="X868" s="167">
        <f t="shared" ref="X868" si="1986">SUM(X869:X890)</f>
        <v>0</v>
      </c>
      <c r="Y868" s="167">
        <f t="shared" ref="Y868" si="1987">SUM(Y869:Y890)</f>
        <v>0</v>
      </c>
      <c r="Z868" s="167">
        <f t="shared" ref="Z868" si="1988">SUM(Z869:Z890)</f>
        <v>0</v>
      </c>
      <c r="AA868" s="167">
        <f t="shared" ref="AA868" si="1989">SUM(AA869:AA890)</f>
        <v>0</v>
      </c>
      <c r="AB868" s="167">
        <f t="shared" ref="AB868" si="1990">SUM(AB869:AB890)</f>
        <v>0</v>
      </c>
      <c r="AC868" s="167">
        <f t="shared" ref="AC868" si="1991">SUM(AC869:AC890)</f>
        <v>0</v>
      </c>
      <c r="AD868" s="167">
        <f t="shared" ref="AD868" si="1992">SUM(AD869:AD890)</f>
        <v>0</v>
      </c>
      <c r="AE868" s="167">
        <f t="shared" ref="AE868" si="1993">SUM(AE869:AE890)</f>
        <v>0</v>
      </c>
      <c r="AF868" s="167">
        <f t="shared" si="1895"/>
        <v>0</v>
      </c>
      <c r="AG868" s="167">
        <f t="shared" si="1896"/>
        <v>0</v>
      </c>
      <c r="AH868" s="167">
        <f t="shared" si="1897"/>
        <v>0</v>
      </c>
    </row>
    <row r="869" spans="1:34" ht="13.5" hidden="1" customHeight="1" outlineLevel="2">
      <c r="A869" s="147">
        <v>5001</v>
      </c>
      <c r="B869" s="148" t="s">
        <v>125</v>
      </c>
      <c r="C869" s="168">
        <f t="shared" ref="C869:C890" si="1994">R869</f>
        <v>0</v>
      </c>
      <c r="D869" s="168">
        <f t="shared" ref="D869:D890" si="1995">AE869</f>
        <v>0</v>
      </c>
      <c r="E869" s="168">
        <f t="shared" ref="E869:E874" si="1996">C869-D869</f>
        <v>0</v>
      </c>
      <c r="F869" s="169"/>
      <c r="G869" s="169"/>
      <c r="H869" s="169"/>
      <c r="I869" s="169"/>
      <c r="J869" s="169"/>
      <c r="K869" s="169"/>
      <c r="L869" s="169"/>
      <c r="M869" s="159"/>
      <c r="N869" s="159"/>
      <c r="O869" s="159"/>
      <c r="P869" s="159"/>
      <c r="Q869" s="159"/>
      <c r="R869" s="159">
        <f t="shared" ref="R869:R893" si="1997">SUM(F869:Q869)</f>
        <v>0</v>
      </c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>
        <f t="shared" ref="AE869:AE893" si="1998">SUM(S869:AD869)</f>
        <v>0</v>
      </c>
      <c r="AF869" s="167">
        <f t="shared" si="1895"/>
        <v>0</v>
      </c>
      <c r="AG869" s="167">
        <f t="shared" si="1896"/>
        <v>0</v>
      </c>
      <c r="AH869" s="167">
        <f t="shared" si="1897"/>
        <v>0</v>
      </c>
    </row>
    <row r="870" spans="1:34" ht="13.5" hidden="1" customHeight="1" outlineLevel="2">
      <c r="A870" s="147">
        <v>5002</v>
      </c>
      <c r="B870" s="148" t="s">
        <v>127</v>
      </c>
      <c r="C870" s="168">
        <f t="shared" si="1994"/>
        <v>0</v>
      </c>
      <c r="D870" s="168">
        <f t="shared" si="1995"/>
        <v>0</v>
      </c>
      <c r="E870" s="168">
        <f t="shared" si="1996"/>
        <v>0</v>
      </c>
      <c r="F870" s="169"/>
      <c r="G870" s="169"/>
      <c r="H870" s="169"/>
      <c r="I870" s="169"/>
      <c r="J870" s="169"/>
      <c r="K870" s="169"/>
      <c r="L870" s="169"/>
      <c r="M870" s="159"/>
      <c r="N870" s="159"/>
      <c r="O870" s="159"/>
      <c r="P870" s="159"/>
      <c r="Q870" s="159"/>
      <c r="R870" s="159">
        <f t="shared" si="1997"/>
        <v>0</v>
      </c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>
        <f t="shared" si="1998"/>
        <v>0</v>
      </c>
      <c r="AF870" s="167">
        <f t="shared" si="1895"/>
        <v>0</v>
      </c>
      <c r="AG870" s="167">
        <f t="shared" si="1896"/>
        <v>0</v>
      </c>
      <c r="AH870" s="167">
        <f t="shared" si="1897"/>
        <v>0</v>
      </c>
    </row>
    <row r="871" spans="1:34" ht="13.5" hidden="1" customHeight="1" outlineLevel="2">
      <c r="A871" s="147">
        <v>5004</v>
      </c>
      <c r="B871" s="148" t="s">
        <v>129</v>
      </c>
      <c r="C871" s="168">
        <f t="shared" si="1994"/>
        <v>0</v>
      </c>
      <c r="D871" s="168">
        <f t="shared" si="1995"/>
        <v>0</v>
      </c>
      <c r="E871" s="168">
        <f t="shared" si="1996"/>
        <v>0</v>
      </c>
      <c r="F871" s="169"/>
      <c r="G871" s="169"/>
      <c r="H871" s="169"/>
      <c r="I871" s="169"/>
      <c r="J871" s="169"/>
      <c r="K871" s="169"/>
      <c r="L871" s="169"/>
      <c r="M871" s="159"/>
      <c r="N871" s="159"/>
      <c r="O871" s="159"/>
      <c r="P871" s="159"/>
      <c r="Q871" s="159"/>
      <c r="R871" s="159">
        <f t="shared" si="1997"/>
        <v>0</v>
      </c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>
        <f t="shared" si="1998"/>
        <v>0</v>
      </c>
      <c r="AF871" s="167">
        <f t="shared" si="1895"/>
        <v>0</v>
      </c>
      <c r="AG871" s="167">
        <f t="shared" si="1896"/>
        <v>0</v>
      </c>
      <c r="AH871" s="167">
        <f t="shared" si="1897"/>
        <v>0</v>
      </c>
    </row>
    <row r="872" spans="1:34" ht="13.5" hidden="1" customHeight="1" outlineLevel="2">
      <c r="A872" s="147">
        <v>5005</v>
      </c>
      <c r="B872" s="148" t="s">
        <v>131</v>
      </c>
      <c r="C872" s="168">
        <f t="shared" si="1994"/>
        <v>0</v>
      </c>
      <c r="D872" s="168">
        <f t="shared" si="1995"/>
        <v>0</v>
      </c>
      <c r="E872" s="168">
        <f t="shared" si="1996"/>
        <v>0</v>
      </c>
      <c r="F872" s="169"/>
      <c r="G872" s="169"/>
      <c r="H872" s="169"/>
      <c r="I872" s="169"/>
      <c r="J872" s="169"/>
      <c r="K872" s="169"/>
      <c r="L872" s="169"/>
      <c r="M872" s="159"/>
      <c r="N872" s="159"/>
      <c r="O872" s="159"/>
      <c r="P872" s="159"/>
      <c r="Q872" s="159"/>
      <c r="R872" s="159">
        <f t="shared" si="1997"/>
        <v>0</v>
      </c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>
        <f t="shared" si="1998"/>
        <v>0</v>
      </c>
      <c r="AF872" s="167">
        <f t="shared" si="1895"/>
        <v>0</v>
      </c>
      <c r="AG872" s="167">
        <f t="shared" si="1896"/>
        <v>0</v>
      </c>
      <c r="AH872" s="167">
        <f t="shared" si="1897"/>
        <v>0</v>
      </c>
    </row>
    <row r="873" spans="1:34" ht="13.5" hidden="1" customHeight="1" outlineLevel="2">
      <c r="A873" s="147">
        <v>5006</v>
      </c>
      <c r="B873" s="148" t="s">
        <v>133</v>
      </c>
      <c r="C873" s="168">
        <f t="shared" si="1994"/>
        <v>0</v>
      </c>
      <c r="D873" s="168">
        <f t="shared" si="1995"/>
        <v>0</v>
      </c>
      <c r="E873" s="168">
        <f t="shared" si="1996"/>
        <v>0</v>
      </c>
      <c r="F873" s="169"/>
      <c r="G873" s="169"/>
      <c r="H873" s="169"/>
      <c r="I873" s="169"/>
      <c r="J873" s="169"/>
      <c r="K873" s="169"/>
      <c r="L873" s="169"/>
      <c r="M873" s="159"/>
      <c r="N873" s="159"/>
      <c r="O873" s="159"/>
      <c r="P873" s="159"/>
      <c r="Q873" s="159"/>
      <c r="R873" s="159">
        <f t="shared" si="1997"/>
        <v>0</v>
      </c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>
        <f t="shared" si="1998"/>
        <v>0</v>
      </c>
      <c r="AF873" s="167">
        <f t="shared" si="1895"/>
        <v>0</v>
      </c>
      <c r="AG873" s="167">
        <f t="shared" si="1896"/>
        <v>0</v>
      </c>
      <c r="AH873" s="167">
        <f t="shared" si="1897"/>
        <v>0</v>
      </c>
    </row>
    <row r="874" spans="1:34" ht="13.5" hidden="1" customHeight="1" outlineLevel="2">
      <c r="A874" s="149">
        <v>5007</v>
      </c>
      <c r="B874" s="150" t="s">
        <v>135</v>
      </c>
      <c r="C874" s="168">
        <f t="shared" si="1994"/>
        <v>0</v>
      </c>
      <c r="D874" s="168">
        <f t="shared" si="1995"/>
        <v>0</v>
      </c>
      <c r="E874" s="168">
        <f t="shared" si="1996"/>
        <v>0</v>
      </c>
      <c r="F874" s="169"/>
      <c r="G874" s="169"/>
      <c r="H874" s="169"/>
      <c r="I874" s="169"/>
      <c r="J874" s="169"/>
      <c r="K874" s="169"/>
      <c r="L874" s="169"/>
      <c r="M874" s="159"/>
      <c r="N874" s="159"/>
      <c r="O874" s="159"/>
      <c r="P874" s="159"/>
      <c r="Q874" s="159"/>
      <c r="R874" s="159">
        <f t="shared" si="1997"/>
        <v>0</v>
      </c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>
        <f t="shared" si="1998"/>
        <v>0</v>
      </c>
      <c r="AF874" s="167">
        <f t="shared" si="1895"/>
        <v>0</v>
      </c>
      <c r="AG874" s="167">
        <f t="shared" si="1896"/>
        <v>0</v>
      </c>
      <c r="AH874" s="167">
        <f t="shared" si="1897"/>
        <v>0</v>
      </c>
    </row>
    <row r="875" spans="1:34" ht="13.5" hidden="1" customHeight="1" outlineLevel="2">
      <c r="A875" s="149">
        <v>5008</v>
      </c>
      <c r="B875" s="150" t="s">
        <v>137</v>
      </c>
      <c r="C875" s="168">
        <f t="shared" si="1994"/>
        <v>0</v>
      </c>
      <c r="D875" s="168">
        <f t="shared" si="1995"/>
        <v>0</v>
      </c>
      <c r="E875" s="168">
        <f t="shared" ref="E875:E886" si="1999">C875-D875</f>
        <v>0</v>
      </c>
      <c r="F875" s="169"/>
      <c r="G875" s="169"/>
      <c r="H875" s="169"/>
      <c r="I875" s="169"/>
      <c r="J875" s="169"/>
      <c r="K875" s="169"/>
      <c r="L875" s="169"/>
      <c r="M875" s="159"/>
      <c r="N875" s="159"/>
      <c r="O875" s="159"/>
      <c r="P875" s="159"/>
      <c r="Q875" s="159"/>
      <c r="R875" s="159">
        <f t="shared" si="1997"/>
        <v>0</v>
      </c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>
        <f t="shared" si="1998"/>
        <v>0</v>
      </c>
      <c r="AF875" s="167">
        <f t="shared" si="1895"/>
        <v>0</v>
      </c>
      <c r="AG875" s="167">
        <f t="shared" si="1896"/>
        <v>0</v>
      </c>
      <c r="AH875" s="167">
        <f t="shared" si="1897"/>
        <v>0</v>
      </c>
    </row>
    <row r="876" spans="1:34" ht="13.5" hidden="1" customHeight="1" outlineLevel="2">
      <c r="A876" s="149">
        <v>5009</v>
      </c>
      <c r="B876" s="150" t="s">
        <v>139</v>
      </c>
      <c r="C876" s="168">
        <f t="shared" si="1994"/>
        <v>0</v>
      </c>
      <c r="D876" s="168">
        <f t="shared" si="1995"/>
        <v>0</v>
      </c>
      <c r="E876" s="168">
        <f t="shared" si="1999"/>
        <v>0</v>
      </c>
      <c r="F876" s="169"/>
      <c r="G876" s="169"/>
      <c r="H876" s="169"/>
      <c r="I876" s="169"/>
      <c r="J876" s="169"/>
      <c r="K876" s="169"/>
      <c r="L876" s="169"/>
      <c r="M876" s="159"/>
      <c r="N876" s="159"/>
      <c r="O876" s="159"/>
      <c r="P876" s="159"/>
      <c r="Q876" s="159"/>
      <c r="R876" s="159">
        <f t="shared" si="1997"/>
        <v>0</v>
      </c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>
        <f t="shared" si="1998"/>
        <v>0</v>
      </c>
      <c r="AF876" s="167">
        <f t="shared" si="1895"/>
        <v>0</v>
      </c>
      <c r="AG876" s="167">
        <f t="shared" si="1896"/>
        <v>0</v>
      </c>
      <c r="AH876" s="167">
        <f t="shared" si="1897"/>
        <v>0</v>
      </c>
    </row>
    <row r="877" spans="1:34" ht="13.5" hidden="1" customHeight="1" outlineLevel="2">
      <c r="A877" s="149">
        <v>5010</v>
      </c>
      <c r="B877" s="150" t="s">
        <v>140</v>
      </c>
      <c r="C877" s="168">
        <f t="shared" si="1994"/>
        <v>0</v>
      </c>
      <c r="D877" s="168">
        <f t="shared" si="1995"/>
        <v>0</v>
      </c>
      <c r="E877" s="168">
        <f t="shared" si="1999"/>
        <v>0</v>
      </c>
      <c r="F877" s="169"/>
      <c r="G877" s="169"/>
      <c r="H877" s="169"/>
      <c r="I877" s="169"/>
      <c r="J877" s="169"/>
      <c r="K877" s="169"/>
      <c r="L877" s="169"/>
      <c r="M877" s="159"/>
      <c r="N877" s="159"/>
      <c r="O877" s="159"/>
      <c r="P877" s="159"/>
      <c r="Q877" s="159"/>
      <c r="R877" s="159">
        <f t="shared" si="1997"/>
        <v>0</v>
      </c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>
        <f t="shared" si="1998"/>
        <v>0</v>
      </c>
      <c r="AF877" s="167">
        <f t="shared" si="1895"/>
        <v>0</v>
      </c>
      <c r="AG877" s="167">
        <f t="shared" si="1896"/>
        <v>0</v>
      </c>
      <c r="AH877" s="167">
        <f t="shared" si="1897"/>
        <v>0</v>
      </c>
    </row>
    <row r="878" spans="1:34" ht="13.5" hidden="1" customHeight="1" outlineLevel="2">
      <c r="A878" s="149">
        <v>5011</v>
      </c>
      <c r="B878" s="150" t="s">
        <v>142</v>
      </c>
      <c r="C878" s="168">
        <f t="shared" si="1994"/>
        <v>0</v>
      </c>
      <c r="D878" s="168">
        <f t="shared" si="1995"/>
        <v>0</v>
      </c>
      <c r="E878" s="168">
        <f t="shared" si="1999"/>
        <v>0</v>
      </c>
      <c r="F878" s="169"/>
      <c r="G878" s="169"/>
      <c r="H878" s="169"/>
      <c r="I878" s="169"/>
      <c r="J878" s="169"/>
      <c r="K878" s="169"/>
      <c r="L878" s="169"/>
      <c r="M878" s="159"/>
      <c r="N878" s="159"/>
      <c r="O878" s="159"/>
      <c r="P878" s="159"/>
      <c r="Q878" s="159"/>
      <c r="R878" s="159">
        <f t="shared" si="1997"/>
        <v>0</v>
      </c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>
        <f t="shared" si="1998"/>
        <v>0</v>
      </c>
      <c r="AF878" s="167">
        <f t="shared" si="1895"/>
        <v>0</v>
      </c>
      <c r="AG878" s="167">
        <f t="shared" si="1896"/>
        <v>0</v>
      </c>
      <c r="AH878" s="167">
        <f t="shared" si="1897"/>
        <v>0</v>
      </c>
    </row>
    <row r="879" spans="1:34" ht="13.5" hidden="1" customHeight="1" outlineLevel="2">
      <c r="A879" s="147">
        <v>5012</v>
      </c>
      <c r="B879" s="148" t="s">
        <v>144</v>
      </c>
      <c r="C879" s="168">
        <f t="shared" si="1994"/>
        <v>0</v>
      </c>
      <c r="D879" s="168">
        <f t="shared" si="1995"/>
        <v>0</v>
      </c>
      <c r="E879" s="168">
        <f t="shared" si="1999"/>
        <v>0</v>
      </c>
      <c r="F879" s="169"/>
      <c r="G879" s="169"/>
      <c r="H879" s="169"/>
      <c r="I879" s="169"/>
      <c r="J879" s="169"/>
      <c r="K879" s="169"/>
      <c r="L879" s="169"/>
      <c r="M879" s="159"/>
      <c r="N879" s="159"/>
      <c r="O879" s="159"/>
      <c r="P879" s="159"/>
      <c r="Q879" s="159"/>
      <c r="R879" s="159">
        <f t="shared" si="1997"/>
        <v>0</v>
      </c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>
        <f t="shared" si="1998"/>
        <v>0</v>
      </c>
      <c r="AF879" s="167">
        <f t="shared" si="1895"/>
        <v>0</v>
      </c>
      <c r="AG879" s="167">
        <f t="shared" si="1896"/>
        <v>0</v>
      </c>
      <c r="AH879" s="167">
        <f t="shared" si="1897"/>
        <v>0</v>
      </c>
    </row>
    <row r="880" spans="1:34" ht="13.5" hidden="1" customHeight="1" outlineLevel="2">
      <c r="A880" s="147">
        <v>5013</v>
      </c>
      <c r="B880" s="148" t="s">
        <v>146</v>
      </c>
      <c r="C880" s="168">
        <f t="shared" si="1994"/>
        <v>0</v>
      </c>
      <c r="D880" s="168">
        <f t="shared" si="1995"/>
        <v>0</v>
      </c>
      <c r="E880" s="168">
        <f t="shared" si="1999"/>
        <v>0</v>
      </c>
      <c r="F880" s="169"/>
      <c r="G880" s="169"/>
      <c r="H880" s="169"/>
      <c r="I880" s="169"/>
      <c r="J880" s="169"/>
      <c r="K880" s="169"/>
      <c r="L880" s="169"/>
      <c r="M880" s="159"/>
      <c r="N880" s="159"/>
      <c r="O880" s="159"/>
      <c r="P880" s="159"/>
      <c r="Q880" s="159"/>
      <c r="R880" s="159">
        <f t="shared" si="1997"/>
        <v>0</v>
      </c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>
        <f t="shared" si="1998"/>
        <v>0</v>
      </c>
      <c r="AF880" s="167">
        <f t="shared" si="1895"/>
        <v>0</v>
      </c>
      <c r="AG880" s="167">
        <f t="shared" si="1896"/>
        <v>0</v>
      </c>
      <c r="AH880" s="167">
        <f t="shared" si="1897"/>
        <v>0</v>
      </c>
    </row>
    <row r="881" spans="1:34" ht="13.5" hidden="1" customHeight="1" outlineLevel="2">
      <c r="A881" s="147">
        <v>5014</v>
      </c>
      <c r="B881" s="148" t="s">
        <v>148</v>
      </c>
      <c r="C881" s="168">
        <f t="shared" si="1994"/>
        <v>0</v>
      </c>
      <c r="D881" s="168">
        <f t="shared" si="1995"/>
        <v>0</v>
      </c>
      <c r="E881" s="168">
        <f t="shared" si="1999"/>
        <v>0</v>
      </c>
      <c r="F881" s="169"/>
      <c r="G881" s="169"/>
      <c r="H881" s="169"/>
      <c r="I881" s="169"/>
      <c r="J881" s="169"/>
      <c r="K881" s="169"/>
      <c r="L881" s="169"/>
      <c r="M881" s="159"/>
      <c r="N881" s="159"/>
      <c r="O881" s="159"/>
      <c r="P881" s="159"/>
      <c r="Q881" s="159"/>
      <c r="R881" s="159">
        <f t="shared" si="1997"/>
        <v>0</v>
      </c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>
        <f t="shared" si="1998"/>
        <v>0</v>
      </c>
      <c r="AF881" s="167">
        <f t="shared" si="1895"/>
        <v>0</v>
      </c>
      <c r="AG881" s="167">
        <f t="shared" si="1896"/>
        <v>0</v>
      </c>
      <c r="AH881" s="167">
        <f t="shared" si="1897"/>
        <v>0</v>
      </c>
    </row>
    <row r="882" spans="1:34" ht="13.5" hidden="1" customHeight="1" outlineLevel="2">
      <c r="A882" s="147">
        <v>5015</v>
      </c>
      <c r="B882" s="148" t="s">
        <v>150</v>
      </c>
      <c r="C882" s="168">
        <f t="shared" si="1994"/>
        <v>0</v>
      </c>
      <c r="D882" s="168">
        <f t="shared" si="1995"/>
        <v>0</v>
      </c>
      <c r="E882" s="168">
        <f t="shared" si="1999"/>
        <v>0</v>
      </c>
      <c r="F882" s="169"/>
      <c r="G882" s="169"/>
      <c r="H882" s="169"/>
      <c r="I882" s="169"/>
      <c r="J882" s="169"/>
      <c r="K882" s="169"/>
      <c r="L882" s="169"/>
      <c r="M882" s="159"/>
      <c r="N882" s="159"/>
      <c r="O882" s="159"/>
      <c r="P882" s="159"/>
      <c r="Q882" s="159"/>
      <c r="R882" s="159">
        <f t="shared" si="1997"/>
        <v>0</v>
      </c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>
        <f t="shared" si="1998"/>
        <v>0</v>
      </c>
      <c r="AF882" s="167">
        <f t="shared" si="1895"/>
        <v>0</v>
      </c>
      <c r="AG882" s="167">
        <f t="shared" si="1896"/>
        <v>0</v>
      </c>
      <c r="AH882" s="167">
        <f t="shared" si="1897"/>
        <v>0</v>
      </c>
    </row>
    <row r="883" spans="1:34" ht="13.5" hidden="1" customHeight="1" outlineLevel="2">
      <c r="A883" s="147">
        <v>5016</v>
      </c>
      <c r="B883" s="148" t="s">
        <v>152</v>
      </c>
      <c r="C883" s="168">
        <f t="shared" si="1994"/>
        <v>0</v>
      </c>
      <c r="D883" s="168">
        <f t="shared" si="1995"/>
        <v>0</v>
      </c>
      <c r="E883" s="168">
        <f t="shared" si="1999"/>
        <v>0</v>
      </c>
      <c r="F883" s="169"/>
      <c r="G883" s="169"/>
      <c r="H883" s="169"/>
      <c r="I883" s="169"/>
      <c r="J883" s="169"/>
      <c r="K883" s="169"/>
      <c r="L883" s="169"/>
      <c r="M883" s="159"/>
      <c r="N883" s="159"/>
      <c r="O883" s="159"/>
      <c r="P883" s="159"/>
      <c r="Q883" s="159"/>
      <c r="R883" s="159">
        <f t="shared" si="1997"/>
        <v>0</v>
      </c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>
        <f t="shared" si="1998"/>
        <v>0</v>
      </c>
      <c r="AF883" s="167">
        <f t="shared" si="1895"/>
        <v>0</v>
      </c>
      <c r="AG883" s="167">
        <f t="shared" si="1896"/>
        <v>0</v>
      </c>
      <c r="AH883" s="167">
        <f t="shared" si="1897"/>
        <v>0</v>
      </c>
    </row>
    <row r="884" spans="1:34" ht="13.5" hidden="1" customHeight="1" outlineLevel="2">
      <c r="A884" s="147">
        <v>5017</v>
      </c>
      <c r="B884" s="148" t="s">
        <v>154</v>
      </c>
      <c r="C884" s="168">
        <f t="shared" si="1994"/>
        <v>0</v>
      </c>
      <c r="D884" s="168">
        <f t="shared" si="1995"/>
        <v>0</v>
      </c>
      <c r="E884" s="168">
        <f t="shared" si="1999"/>
        <v>0</v>
      </c>
      <c r="F884" s="169"/>
      <c r="G884" s="169"/>
      <c r="H884" s="169"/>
      <c r="I884" s="169"/>
      <c r="J884" s="169"/>
      <c r="K884" s="169"/>
      <c r="L884" s="169"/>
      <c r="M884" s="159"/>
      <c r="N884" s="159"/>
      <c r="O884" s="159"/>
      <c r="P884" s="159"/>
      <c r="Q884" s="159"/>
      <c r="R884" s="159">
        <f t="shared" si="1997"/>
        <v>0</v>
      </c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>
        <f t="shared" si="1998"/>
        <v>0</v>
      </c>
      <c r="AF884" s="167">
        <f t="shared" si="1895"/>
        <v>0</v>
      </c>
      <c r="AG884" s="167">
        <f t="shared" si="1896"/>
        <v>0</v>
      </c>
      <c r="AH884" s="167">
        <f t="shared" si="1897"/>
        <v>0</v>
      </c>
    </row>
    <row r="885" spans="1:34" ht="13.5" hidden="1" customHeight="1" outlineLevel="2">
      <c r="A885" s="147">
        <v>5018</v>
      </c>
      <c r="B885" s="148" t="s">
        <v>156</v>
      </c>
      <c r="C885" s="168">
        <f t="shared" si="1994"/>
        <v>0</v>
      </c>
      <c r="D885" s="168">
        <f t="shared" si="1995"/>
        <v>0</v>
      </c>
      <c r="E885" s="168">
        <f t="shared" si="1999"/>
        <v>0</v>
      </c>
      <c r="F885" s="169"/>
      <c r="G885" s="169"/>
      <c r="H885" s="169"/>
      <c r="I885" s="169"/>
      <c r="J885" s="169"/>
      <c r="K885" s="169"/>
      <c r="L885" s="169"/>
      <c r="M885" s="159"/>
      <c r="N885" s="159"/>
      <c r="O885" s="159"/>
      <c r="P885" s="159"/>
      <c r="Q885" s="159"/>
      <c r="R885" s="159">
        <f t="shared" si="1997"/>
        <v>0</v>
      </c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>
        <f t="shared" si="1998"/>
        <v>0</v>
      </c>
      <c r="AF885" s="167">
        <f t="shared" si="1895"/>
        <v>0</v>
      </c>
      <c r="AG885" s="167">
        <f t="shared" si="1896"/>
        <v>0</v>
      </c>
      <c r="AH885" s="167">
        <f t="shared" si="1897"/>
        <v>0</v>
      </c>
    </row>
    <row r="886" spans="1:34" ht="13.5" hidden="1" customHeight="1" outlineLevel="2">
      <c r="A886" s="147">
        <v>5019</v>
      </c>
      <c r="B886" s="148" t="s">
        <v>158</v>
      </c>
      <c r="C886" s="168">
        <f t="shared" si="1994"/>
        <v>0</v>
      </c>
      <c r="D886" s="168">
        <f t="shared" si="1995"/>
        <v>0</v>
      </c>
      <c r="E886" s="168">
        <f t="shared" si="1999"/>
        <v>0</v>
      </c>
      <c r="F886" s="169"/>
      <c r="G886" s="169"/>
      <c r="H886" s="169"/>
      <c r="I886" s="169"/>
      <c r="J886" s="169"/>
      <c r="K886" s="169"/>
      <c r="L886" s="169"/>
      <c r="M886" s="159"/>
      <c r="N886" s="159"/>
      <c r="O886" s="159"/>
      <c r="P886" s="159"/>
      <c r="Q886" s="159"/>
      <c r="R886" s="159">
        <f t="shared" si="1997"/>
        <v>0</v>
      </c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>
        <f t="shared" si="1998"/>
        <v>0</v>
      </c>
      <c r="AF886" s="167">
        <f t="shared" si="1895"/>
        <v>0</v>
      </c>
      <c r="AG886" s="167">
        <f t="shared" si="1896"/>
        <v>0</v>
      </c>
      <c r="AH886" s="167">
        <f t="shared" si="1897"/>
        <v>0</v>
      </c>
    </row>
    <row r="887" spans="1:34" ht="13.5" hidden="1" customHeight="1" outlineLevel="2">
      <c r="A887" s="147">
        <v>5020</v>
      </c>
      <c r="B887" s="148" t="s">
        <v>160</v>
      </c>
      <c r="C887" s="168">
        <f t="shared" si="1994"/>
        <v>0</v>
      </c>
      <c r="D887" s="168">
        <f t="shared" si="1995"/>
        <v>0</v>
      </c>
      <c r="E887" s="168">
        <f>C887-D887</f>
        <v>0</v>
      </c>
      <c r="F887" s="169"/>
      <c r="G887" s="169"/>
      <c r="H887" s="169"/>
      <c r="I887" s="169"/>
      <c r="J887" s="169"/>
      <c r="K887" s="169"/>
      <c r="L887" s="169"/>
      <c r="M887" s="159"/>
      <c r="N887" s="159"/>
      <c r="O887" s="159"/>
      <c r="P887" s="159"/>
      <c r="Q887" s="159"/>
      <c r="R887" s="159">
        <f t="shared" si="1997"/>
        <v>0</v>
      </c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>
        <f t="shared" si="1998"/>
        <v>0</v>
      </c>
      <c r="AF887" s="167">
        <f t="shared" si="1895"/>
        <v>0</v>
      </c>
      <c r="AG887" s="167">
        <f t="shared" si="1896"/>
        <v>0</v>
      </c>
      <c r="AH887" s="167">
        <f t="shared" si="1897"/>
        <v>0</v>
      </c>
    </row>
    <row r="888" spans="1:34" ht="13.5" hidden="1" customHeight="1" outlineLevel="2">
      <c r="A888" s="147">
        <v>5021</v>
      </c>
      <c r="B888" s="148" t="s">
        <v>162</v>
      </c>
      <c r="C888" s="168">
        <f t="shared" si="1994"/>
        <v>0</v>
      </c>
      <c r="D888" s="168">
        <f t="shared" si="1995"/>
        <v>0</v>
      </c>
      <c r="E888" s="168">
        <f>C888-D888</f>
        <v>0</v>
      </c>
      <c r="F888" s="169"/>
      <c r="G888" s="169"/>
      <c r="H888" s="169"/>
      <c r="I888" s="169"/>
      <c r="J888" s="169"/>
      <c r="K888" s="169"/>
      <c r="L888" s="169"/>
      <c r="M888" s="159"/>
      <c r="N888" s="159"/>
      <c r="O888" s="159"/>
      <c r="P888" s="159"/>
      <c r="Q888" s="159"/>
      <c r="R888" s="159">
        <f t="shared" si="1997"/>
        <v>0</v>
      </c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>
        <f t="shared" si="1998"/>
        <v>0</v>
      </c>
      <c r="AF888" s="167">
        <f t="shared" si="1895"/>
        <v>0</v>
      </c>
      <c r="AG888" s="167">
        <f t="shared" si="1896"/>
        <v>0</v>
      </c>
      <c r="AH888" s="167">
        <f t="shared" si="1897"/>
        <v>0</v>
      </c>
    </row>
    <row r="889" spans="1:34" ht="13.5" hidden="1" customHeight="1" outlineLevel="2">
      <c r="A889" s="147">
        <v>5022</v>
      </c>
      <c r="B889" s="148" t="s">
        <v>164</v>
      </c>
      <c r="C889" s="168">
        <f t="shared" si="1994"/>
        <v>0</v>
      </c>
      <c r="D889" s="168">
        <f t="shared" si="1995"/>
        <v>0</v>
      </c>
      <c r="E889" s="168">
        <f>C889-D889</f>
        <v>0</v>
      </c>
      <c r="F889" s="169"/>
      <c r="G889" s="169"/>
      <c r="H889" s="169"/>
      <c r="I889" s="169"/>
      <c r="J889" s="169"/>
      <c r="K889" s="169"/>
      <c r="L889" s="169"/>
      <c r="M889" s="159"/>
      <c r="N889" s="159"/>
      <c r="O889" s="159"/>
      <c r="P889" s="159"/>
      <c r="Q889" s="159"/>
      <c r="R889" s="159">
        <f t="shared" si="1997"/>
        <v>0</v>
      </c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>
        <f t="shared" si="1998"/>
        <v>0</v>
      </c>
      <c r="AF889" s="167">
        <f t="shared" si="1895"/>
        <v>0</v>
      </c>
      <c r="AG889" s="167">
        <f t="shared" si="1896"/>
        <v>0</v>
      </c>
      <c r="AH889" s="167">
        <f t="shared" si="1897"/>
        <v>0</v>
      </c>
    </row>
    <row r="890" spans="1:34" ht="13.5" hidden="1" customHeight="1" outlineLevel="2">
      <c r="A890" s="149">
        <v>5023</v>
      </c>
      <c r="B890" s="150" t="s">
        <v>166</v>
      </c>
      <c r="C890" s="168">
        <f t="shared" si="1994"/>
        <v>0</v>
      </c>
      <c r="D890" s="168">
        <f t="shared" si="1995"/>
        <v>0</v>
      </c>
      <c r="E890" s="168">
        <f>C890-D890</f>
        <v>0</v>
      </c>
      <c r="F890" s="169"/>
      <c r="G890" s="169"/>
      <c r="H890" s="169"/>
      <c r="I890" s="169"/>
      <c r="J890" s="169"/>
      <c r="K890" s="169"/>
      <c r="L890" s="169"/>
      <c r="M890" s="159"/>
      <c r="N890" s="159"/>
      <c r="O890" s="159"/>
      <c r="P890" s="159"/>
      <c r="Q890" s="159"/>
      <c r="R890" s="159">
        <f t="shared" si="1997"/>
        <v>0</v>
      </c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>
        <f t="shared" si="1998"/>
        <v>0</v>
      </c>
      <c r="AF890" s="167">
        <f t="shared" si="1895"/>
        <v>0</v>
      </c>
      <c r="AG890" s="167">
        <f t="shared" si="1896"/>
        <v>0</v>
      </c>
      <c r="AH890" s="167">
        <f t="shared" si="1897"/>
        <v>0</v>
      </c>
    </row>
    <row r="891" spans="1:34" ht="13.5" hidden="1" customHeight="1" outlineLevel="1">
      <c r="A891" s="154"/>
      <c r="B891" s="155" t="s">
        <v>321</v>
      </c>
      <c r="C891" s="156">
        <f>C892+C893</f>
        <v>0</v>
      </c>
      <c r="D891" s="156">
        <f t="shared" ref="D891" si="2000">D892+D893</f>
        <v>0</v>
      </c>
      <c r="E891" s="156">
        <f t="shared" ref="E891" si="2001">E892+E893</f>
        <v>0</v>
      </c>
      <c r="F891" s="156">
        <f>F892+F893</f>
        <v>0</v>
      </c>
      <c r="G891" s="156">
        <f t="shared" ref="G891" si="2002">G892+G893</f>
        <v>0</v>
      </c>
      <c r="H891" s="156">
        <f t="shared" ref="H891" si="2003">H892+H893</f>
        <v>0</v>
      </c>
      <c r="I891" s="156">
        <f t="shared" ref="I891" si="2004">I892+I893</f>
        <v>0</v>
      </c>
      <c r="J891" s="156">
        <f t="shared" ref="J891" si="2005">J892+J893</f>
        <v>0</v>
      </c>
      <c r="K891" s="156">
        <f t="shared" ref="K891" si="2006">K892+K893</f>
        <v>0</v>
      </c>
      <c r="L891" s="156">
        <f t="shared" ref="L891" si="2007">L892+L893</f>
        <v>0</v>
      </c>
      <c r="M891" s="156">
        <f t="shared" ref="M891" si="2008">M892+M893</f>
        <v>0</v>
      </c>
      <c r="N891" s="156">
        <f t="shared" ref="N891" si="2009">N892+N893</f>
        <v>0</v>
      </c>
      <c r="O891" s="156">
        <f t="shared" ref="O891" si="2010">O892+O893</f>
        <v>0</v>
      </c>
      <c r="P891" s="156">
        <f t="shared" ref="P891" si="2011">P892+P893</f>
        <v>0</v>
      </c>
      <c r="Q891" s="156">
        <f t="shared" ref="Q891" si="2012">Q892+Q893</f>
        <v>0</v>
      </c>
      <c r="R891" s="156">
        <f t="shared" si="1997"/>
        <v>0</v>
      </c>
      <c r="S891" s="156">
        <f>S892+S893</f>
        <v>0</v>
      </c>
      <c r="T891" s="156">
        <f t="shared" ref="T891" si="2013">T892+T893</f>
        <v>0</v>
      </c>
      <c r="U891" s="156">
        <f t="shared" ref="U891" si="2014">U892+U893</f>
        <v>0</v>
      </c>
      <c r="V891" s="156">
        <f t="shared" ref="V891" si="2015">V892+V893</f>
        <v>0</v>
      </c>
      <c r="W891" s="156">
        <f t="shared" ref="W891" si="2016">W892+W893</f>
        <v>0</v>
      </c>
      <c r="X891" s="156">
        <f t="shared" ref="X891" si="2017">X892+X893</f>
        <v>0</v>
      </c>
      <c r="Y891" s="156">
        <f t="shared" ref="Y891" si="2018">Y892+Y893</f>
        <v>0</v>
      </c>
      <c r="Z891" s="156">
        <f t="shared" ref="Z891" si="2019">Z892+Z893</f>
        <v>0</v>
      </c>
      <c r="AA891" s="156">
        <f t="shared" ref="AA891" si="2020">AA892+AA893</f>
        <v>0</v>
      </c>
      <c r="AB891" s="156">
        <f t="shared" ref="AB891" si="2021">AB892+AB893</f>
        <v>0</v>
      </c>
      <c r="AC891" s="156">
        <f t="shared" ref="AC891" si="2022">AC892+AC893</f>
        <v>0</v>
      </c>
      <c r="AD891" s="156">
        <f t="shared" ref="AD891" si="2023">AD892+AD893</f>
        <v>0</v>
      </c>
      <c r="AE891" s="156">
        <f t="shared" si="1998"/>
        <v>0</v>
      </c>
      <c r="AF891" s="156">
        <f>R891</f>
        <v>0</v>
      </c>
      <c r="AG891" s="156">
        <f>AE891</f>
        <v>0</v>
      </c>
      <c r="AH891" s="156">
        <f>AF891-AG891</f>
        <v>0</v>
      </c>
    </row>
    <row r="892" spans="1:34" ht="13.5" hidden="1" customHeight="1" outlineLevel="2">
      <c r="A892" s="147">
        <v>200</v>
      </c>
      <c r="B892" s="148" t="s">
        <v>215</v>
      </c>
      <c r="C892" s="168">
        <f t="shared" ref="C892:C893" si="2024">R892</f>
        <v>0</v>
      </c>
      <c r="D892" s="168">
        <f t="shared" ref="D892:D893" si="2025">AE892</f>
        <v>0</v>
      </c>
      <c r="E892" s="168">
        <f>C892-D892</f>
        <v>0</v>
      </c>
      <c r="F892" s="169"/>
      <c r="G892" s="169"/>
      <c r="H892" s="169"/>
      <c r="I892" s="169"/>
      <c r="J892" s="169"/>
      <c r="K892" s="169"/>
      <c r="L892" s="169"/>
      <c r="M892" s="159"/>
      <c r="N892" s="159"/>
      <c r="O892" s="159"/>
      <c r="P892" s="159"/>
      <c r="Q892" s="159"/>
      <c r="R892" s="159">
        <f t="shared" si="1997"/>
        <v>0</v>
      </c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>
        <f t="shared" si="1998"/>
        <v>0</v>
      </c>
      <c r="AF892" s="156">
        <f t="shared" ref="AF892:AF893" si="2026">R892</f>
        <v>0</v>
      </c>
      <c r="AG892" s="156">
        <f t="shared" ref="AG892:AG893" si="2027">AE892</f>
        <v>0</v>
      </c>
      <c r="AH892" s="156">
        <f t="shared" ref="AH892:AH893" si="2028">AF892-AG892</f>
        <v>0</v>
      </c>
    </row>
    <row r="893" spans="1:34" ht="13.5" hidden="1" customHeight="1" outlineLevel="2">
      <c r="A893" s="147">
        <v>300</v>
      </c>
      <c r="B893" s="148" t="s">
        <v>216</v>
      </c>
      <c r="C893" s="168">
        <f t="shared" si="2024"/>
        <v>0</v>
      </c>
      <c r="D893" s="168">
        <f t="shared" si="2025"/>
        <v>0</v>
      </c>
      <c r="E893" s="168">
        <f>C893-D893</f>
        <v>0</v>
      </c>
      <c r="F893" s="169"/>
      <c r="G893" s="169"/>
      <c r="H893" s="169"/>
      <c r="I893" s="169"/>
      <c r="J893" s="169"/>
      <c r="K893" s="169"/>
      <c r="L893" s="169"/>
      <c r="M893" s="159"/>
      <c r="N893" s="159"/>
      <c r="O893" s="159"/>
      <c r="P893" s="159"/>
      <c r="Q893" s="159"/>
      <c r="R893" s="159">
        <f t="shared" si="1997"/>
        <v>0</v>
      </c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>
        <f t="shared" si="1998"/>
        <v>0</v>
      </c>
      <c r="AF893" s="156">
        <f t="shared" si="2026"/>
        <v>0</v>
      </c>
      <c r="AG893" s="156">
        <f t="shared" si="2027"/>
        <v>0</v>
      </c>
      <c r="AH893" s="156">
        <f t="shared" si="2028"/>
        <v>0</v>
      </c>
    </row>
    <row r="894" spans="1:34" ht="13.5" customHeight="1" collapsed="1">
      <c r="A894" s="162">
        <v>13</v>
      </c>
      <c r="B894" s="163" t="s">
        <v>329</v>
      </c>
      <c r="C894" s="164">
        <f>C895+C918+C926+C942+C957+C980</f>
        <v>0</v>
      </c>
      <c r="D894" s="164">
        <f>D895+D918+D926+D942+D957+D980</f>
        <v>0</v>
      </c>
      <c r="E894" s="164">
        <f>C894-D894</f>
        <v>0</v>
      </c>
      <c r="F894" s="164">
        <f t="shared" ref="F894" si="2029">F895+F918+F926+F942+F957+F980</f>
        <v>0</v>
      </c>
      <c r="G894" s="164">
        <f t="shared" ref="G894" si="2030">G895+G918+G926+G942+G957+G980</f>
        <v>0</v>
      </c>
      <c r="H894" s="164">
        <f t="shared" ref="H894" si="2031">H895+H918+H926+H942+H957+H980</f>
        <v>0</v>
      </c>
      <c r="I894" s="164">
        <f t="shared" ref="I894" si="2032">I895+I918+I926+I942+I957+I980</f>
        <v>0</v>
      </c>
      <c r="J894" s="164">
        <f t="shared" ref="J894" si="2033">J895+J918+J926+J942+J957+J980</f>
        <v>0</v>
      </c>
      <c r="K894" s="164">
        <f t="shared" ref="K894" si="2034">K895+K918+K926+K942+K957+K980</f>
        <v>0</v>
      </c>
      <c r="L894" s="164">
        <f t="shared" ref="L894" si="2035">L895+L918+L926+L942+L957+L980</f>
        <v>0</v>
      </c>
      <c r="M894" s="164">
        <f t="shared" ref="M894" si="2036">M895+M918+M926+M942+M957+M980</f>
        <v>0</v>
      </c>
      <c r="N894" s="164">
        <f t="shared" ref="N894" si="2037">N895+N918+N926+N942+N957+N980</f>
        <v>0</v>
      </c>
      <c r="O894" s="164">
        <f t="shared" ref="O894" si="2038">O895+O918+O926+O942+O957+O980</f>
        <v>0</v>
      </c>
      <c r="P894" s="164">
        <f t="shared" ref="P894" si="2039">P895+P918+P926+P942+P957+P980</f>
        <v>0</v>
      </c>
      <c r="Q894" s="164">
        <f t="shared" ref="Q894" si="2040">Q895+Q918+Q926+Q942+Q957+Q980</f>
        <v>0</v>
      </c>
      <c r="R894" s="164">
        <f>SUM(F894:Q894)</f>
        <v>0</v>
      </c>
      <c r="S894" s="164">
        <f t="shared" ref="S894" si="2041">S895+S918+S926+S942+S957+S980</f>
        <v>0</v>
      </c>
      <c r="T894" s="164">
        <f t="shared" ref="T894" si="2042">T895+T918+T926+T942+T957+T980</f>
        <v>0</v>
      </c>
      <c r="U894" s="164">
        <f t="shared" ref="U894" si="2043">U895+U918+U926+U942+U957+U980</f>
        <v>0</v>
      </c>
      <c r="V894" s="164">
        <f t="shared" ref="V894" si="2044">V895+V918+V926+V942+V957+V980</f>
        <v>0</v>
      </c>
      <c r="W894" s="164">
        <f t="shared" ref="W894" si="2045">W895+W918+W926+W942+W957+W980</f>
        <v>0</v>
      </c>
      <c r="X894" s="164">
        <f t="shared" ref="X894" si="2046">X895+X918+X926+X942+X957+X980</f>
        <v>0</v>
      </c>
      <c r="Y894" s="164">
        <f t="shared" ref="Y894" si="2047">Y895+Y918+Y926+Y942+Y957+Y980</f>
        <v>0</v>
      </c>
      <c r="Z894" s="164">
        <f t="shared" ref="Z894" si="2048">Z895+Z918+Z926+Z942+Z957+Z980</f>
        <v>0</v>
      </c>
      <c r="AA894" s="164">
        <f t="shared" ref="AA894" si="2049">AA895+AA918+AA926+AA942+AA957+AA980</f>
        <v>0</v>
      </c>
      <c r="AB894" s="164">
        <f t="shared" ref="AB894" si="2050">AB895+AB918+AB926+AB942+AB957+AB980</f>
        <v>0</v>
      </c>
      <c r="AC894" s="164">
        <f t="shared" ref="AC894" si="2051">AC895+AC918+AC926+AC942+AC957+AC980</f>
        <v>0</v>
      </c>
      <c r="AD894" s="164">
        <f t="shared" ref="AD894" si="2052">AD895+AD918+AD926+AD942+AD957+AD980</f>
        <v>0</v>
      </c>
      <c r="AE894" s="164">
        <f>SUM(S894:AD894)</f>
        <v>0</v>
      </c>
      <c r="AF894" s="164">
        <f>R894</f>
        <v>0</v>
      </c>
      <c r="AG894" s="164">
        <f>AE894</f>
        <v>0</v>
      </c>
      <c r="AH894" s="164">
        <f>AF894-AG894</f>
        <v>0</v>
      </c>
    </row>
    <row r="895" spans="1:34" ht="13.5" hidden="1" customHeight="1" outlineLevel="1">
      <c r="A895" s="165">
        <v>1000</v>
      </c>
      <c r="B895" s="166" t="s">
        <v>342</v>
      </c>
      <c r="C895" s="167">
        <f>SUM(C896:C917)</f>
        <v>0</v>
      </c>
      <c r="D895" s="167">
        <f>SUM(D896:D917)</f>
        <v>0</v>
      </c>
      <c r="E895" s="167">
        <f>SUM(E896:E917)</f>
        <v>0</v>
      </c>
      <c r="F895" s="167">
        <f>SUM(F896:F917)</f>
        <v>0</v>
      </c>
      <c r="G895" s="167">
        <f t="shared" ref="G895" si="2053">SUM(G896:G917)</f>
        <v>0</v>
      </c>
      <c r="H895" s="167">
        <f t="shared" ref="H895" si="2054">SUM(H896:H917)</f>
        <v>0</v>
      </c>
      <c r="I895" s="167">
        <f t="shared" ref="I895" si="2055">SUM(I896:I917)</f>
        <v>0</v>
      </c>
      <c r="J895" s="167">
        <f t="shared" ref="J895" si="2056">SUM(J896:J917)</f>
        <v>0</v>
      </c>
      <c r="K895" s="167">
        <f t="shared" ref="K895" si="2057">SUM(K896:K917)</f>
        <v>0</v>
      </c>
      <c r="L895" s="167">
        <f t="shared" ref="L895" si="2058">SUM(L896:L917)</f>
        <v>0</v>
      </c>
      <c r="M895" s="167">
        <f t="shared" ref="M895" si="2059">SUM(M896:M917)</f>
        <v>0</v>
      </c>
      <c r="N895" s="167">
        <f t="shared" ref="N895" si="2060">SUM(N896:N917)</f>
        <v>0</v>
      </c>
      <c r="O895" s="167">
        <f t="shared" ref="O895" si="2061">SUM(O896:O917)</f>
        <v>0</v>
      </c>
      <c r="P895" s="167">
        <f t="shared" ref="P895" si="2062">SUM(P896:P917)</f>
        <v>0</v>
      </c>
      <c r="Q895" s="167">
        <f t="shared" ref="Q895" si="2063">SUM(Q896:Q917)</f>
        <v>0</v>
      </c>
      <c r="R895" s="167">
        <f t="shared" ref="R895:R925" si="2064">SUM(F895:Q895)</f>
        <v>0</v>
      </c>
      <c r="S895" s="167">
        <f>SUM(S896:S917)</f>
        <v>0</v>
      </c>
      <c r="T895" s="167">
        <f t="shared" ref="T895" si="2065">SUM(T896:T917)</f>
        <v>0</v>
      </c>
      <c r="U895" s="167">
        <f t="shared" ref="U895" si="2066">SUM(U896:U917)</f>
        <v>0</v>
      </c>
      <c r="V895" s="167">
        <f t="shared" ref="V895" si="2067">SUM(V896:V917)</f>
        <v>0</v>
      </c>
      <c r="W895" s="167">
        <f t="shared" ref="W895" si="2068">SUM(W896:W917)</f>
        <v>0</v>
      </c>
      <c r="X895" s="167">
        <f t="shared" ref="X895" si="2069">SUM(X896:X917)</f>
        <v>0</v>
      </c>
      <c r="Y895" s="167">
        <f t="shared" ref="Y895" si="2070">SUM(Y896:Y917)</f>
        <v>0</v>
      </c>
      <c r="Z895" s="167">
        <f t="shared" ref="Z895" si="2071">SUM(Z896:Z917)</f>
        <v>0</v>
      </c>
      <c r="AA895" s="167">
        <f t="shared" ref="AA895" si="2072">SUM(AA896:AA917)</f>
        <v>0</v>
      </c>
      <c r="AB895" s="167">
        <f t="shared" ref="AB895" si="2073">SUM(AB896:AB917)</f>
        <v>0</v>
      </c>
      <c r="AC895" s="167">
        <f t="shared" ref="AC895" si="2074">SUM(AC896:AC917)</f>
        <v>0</v>
      </c>
      <c r="AD895" s="167">
        <f t="shared" ref="AD895" si="2075">SUM(AD896:AD917)</f>
        <v>0</v>
      </c>
      <c r="AE895" s="167">
        <f t="shared" ref="AE895:AE925" si="2076">SUM(S895:AD895)</f>
        <v>0</v>
      </c>
      <c r="AF895" s="167">
        <f>R895</f>
        <v>0</v>
      </c>
      <c r="AG895" s="167">
        <f>AE895</f>
        <v>0</v>
      </c>
      <c r="AH895" s="167">
        <f>AF895-AG895</f>
        <v>0</v>
      </c>
    </row>
    <row r="896" spans="1:34" ht="13.5" hidden="1" customHeight="1" outlineLevel="2">
      <c r="A896" s="147">
        <v>1001</v>
      </c>
      <c r="B896" s="148" t="s">
        <v>15</v>
      </c>
      <c r="C896" s="168">
        <f>R896</f>
        <v>0</v>
      </c>
      <c r="D896" s="168">
        <f>AE896</f>
        <v>0</v>
      </c>
      <c r="E896" s="168">
        <f>C896-D896</f>
        <v>0</v>
      </c>
      <c r="F896" s="169"/>
      <c r="G896" s="169"/>
      <c r="H896" s="169"/>
      <c r="I896" s="169"/>
      <c r="J896" s="169"/>
      <c r="K896" s="169"/>
      <c r="L896" s="169"/>
      <c r="M896" s="159"/>
      <c r="N896" s="159"/>
      <c r="O896" s="159"/>
      <c r="P896" s="159"/>
      <c r="Q896" s="159"/>
      <c r="R896" s="159">
        <f t="shared" si="2064"/>
        <v>0</v>
      </c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>
        <f t="shared" si="2076"/>
        <v>0</v>
      </c>
      <c r="AF896" s="167">
        <f t="shared" ref="AF896:AF917" si="2077">R896</f>
        <v>0</v>
      </c>
      <c r="AG896" s="167">
        <f t="shared" ref="AG896:AG917" si="2078">AE896</f>
        <v>0</v>
      </c>
      <c r="AH896" s="167">
        <f t="shared" ref="AH896:AH917" si="2079">AF896-AG896</f>
        <v>0</v>
      </c>
    </row>
    <row r="897" spans="1:34" ht="13.5" hidden="1" customHeight="1" outlineLevel="2">
      <c r="A897" s="147">
        <v>1002</v>
      </c>
      <c r="B897" s="148" t="s">
        <v>17</v>
      </c>
      <c r="C897" s="168">
        <f t="shared" ref="C897:C917" si="2080">R897</f>
        <v>0</v>
      </c>
      <c r="D897" s="168">
        <f t="shared" ref="D897:D917" si="2081">AE897</f>
        <v>0</v>
      </c>
      <c r="E897" s="168">
        <f t="shared" ref="E897:E917" si="2082">C897-D897</f>
        <v>0</v>
      </c>
      <c r="F897" s="169"/>
      <c r="G897" s="169"/>
      <c r="H897" s="169"/>
      <c r="I897" s="169"/>
      <c r="J897" s="169"/>
      <c r="K897" s="169"/>
      <c r="L897" s="169"/>
      <c r="M897" s="159"/>
      <c r="N897" s="159"/>
      <c r="O897" s="159"/>
      <c r="P897" s="159"/>
      <c r="Q897" s="159"/>
      <c r="R897" s="159">
        <f t="shared" si="2064"/>
        <v>0</v>
      </c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>
        <f t="shared" si="2076"/>
        <v>0</v>
      </c>
      <c r="AF897" s="167">
        <f t="shared" si="2077"/>
        <v>0</v>
      </c>
      <c r="AG897" s="167">
        <f t="shared" si="2078"/>
        <v>0</v>
      </c>
      <c r="AH897" s="167">
        <f t="shared" si="2079"/>
        <v>0</v>
      </c>
    </row>
    <row r="898" spans="1:34" ht="13.5" hidden="1" customHeight="1" outlineLevel="2">
      <c r="A898" s="147">
        <v>1003</v>
      </c>
      <c r="B898" s="148" t="s">
        <v>19</v>
      </c>
      <c r="C898" s="168">
        <f t="shared" si="2080"/>
        <v>0</v>
      </c>
      <c r="D898" s="168">
        <f t="shared" si="2081"/>
        <v>0</v>
      </c>
      <c r="E898" s="168">
        <f t="shared" si="2082"/>
        <v>0</v>
      </c>
      <c r="F898" s="169"/>
      <c r="G898" s="169"/>
      <c r="H898" s="169"/>
      <c r="I898" s="169"/>
      <c r="J898" s="169"/>
      <c r="K898" s="169"/>
      <c r="L898" s="169"/>
      <c r="M898" s="159"/>
      <c r="N898" s="159"/>
      <c r="O898" s="159"/>
      <c r="P898" s="159"/>
      <c r="Q898" s="159"/>
      <c r="R898" s="159">
        <f t="shared" si="2064"/>
        <v>0</v>
      </c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>
        <f t="shared" si="2076"/>
        <v>0</v>
      </c>
      <c r="AF898" s="167">
        <f t="shared" si="2077"/>
        <v>0</v>
      </c>
      <c r="AG898" s="167">
        <f t="shared" si="2078"/>
        <v>0</v>
      </c>
      <c r="AH898" s="167">
        <f t="shared" si="2079"/>
        <v>0</v>
      </c>
    </row>
    <row r="899" spans="1:34" ht="13.5" hidden="1" customHeight="1" outlineLevel="2">
      <c r="A899" s="147">
        <v>1004</v>
      </c>
      <c r="B899" s="148" t="s">
        <v>21</v>
      </c>
      <c r="C899" s="168">
        <f t="shared" si="2080"/>
        <v>0</v>
      </c>
      <c r="D899" s="168">
        <f t="shared" si="2081"/>
        <v>0</v>
      </c>
      <c r="E899" s="168">
        <f t="shared" si="2082"/>
        <v>0</v>
      </c>
      <c r="F899" s="169"/>
      <c r="G899" s="169"/>
      <c r="H899" s="169"/>
      <c r="I899" s="169"/>
      <c r="J899" s="169"/>
      <c r="K899" s="169"/>
      <c r="L899" s="169"/>
      <c r="M899" s="159"/>
      <c r="N899" s="159"/>
      <c r="O899" s="159"/>
      <c r="P899" s="159"/>
      <c r="Q899" s="159"/>
      <c r="R899" s="159">
        <f t="shared" si="2064"/>
        <v>0</v>
      </c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>
        <f t="shared" si="2076"/>
        <v>0</v>
      </c>
      <c r="AF899" s="167">
        <f t="shared" si="2077"/>
        <v>0</v>
      </c>
      <c r="AG899" s="167">
        <f t="shared" si="2078"/>
        <v>0</v>
      </c>
      <c r="AH899" s="167">
        <f t="shared" si="2079"/>
        <v>0</v>
      </c>
    </row>
    <row r="900" spans="1:34" ht="13.5" hidden="1" customHeight="1" outlineLevel="2">
      <c r="A900" s="147">
        <v>1005</v>
      </c>
      <c r="B900" s="148" t="s">
        <v>23</v>
      </c>
      <c r="C900" s="168">
        <f t="shared" si="2080"/>
        <v>0</v>
      </c>
      <c r="D900" s="168">
        <f t="shared" si="2081"/>
        <v>0</v>
      </c>
      <c r="E900" s="168">
        <f t="shared" si="2082"/>
        <v>0</v>
      </c>
      <c r="F900" s="169"/>
      <c r="G900" s="169"/>
      <c r="H900" s="169"/>
      <c r="I900" s="169"/>
      <c r="J900" s="169"/>
      <c r="K900" s="169"/>
      <c r="L900" s="169"/>
      <c r="M900" s="159"/>
      <c r="N900" s="159"/>
      <c r="O900" s="159"/>
      <c r="P900" s="159"/>
      <c r="Q900" s="159"/>
      <c r="R900" s="159">
        <f t="shared" si="2064"/>
        <v>0</v>
      </c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>
        <f t="shared" si="2076"/>
        <v>0</v>
      </c>
      <c r="AF900" s="167">
        <f t="shared" si="2077"/>
        <v>0</v>
      </c>
      <c r="AG900" s="167">
        <f t="shared" si="2078"/>
        <v>0</v>
      </c>
      <c r="AH900" s="167">
        <f t="shared" si="2079"/>
        <v>0</v>
      </c>
    </row>
    <row r="901" spans="1:34" ht="13.5" hidden="1" customHeight="1" outlineLevel="2">
      <c r="A901" s="147">
        <v>1006</v>
      </c>
      <c r="B901" s="148" t="s">
        <v>25</v>
      </c>
      <c r="C901" s="168">
        <f t="shared" si="2080"/>
        <v>0</v>
      </c>
      <c r="D901" s="168">
        <f t="shared" si="2081"/>
        <v>0</v>
      </c>
      <c r="E901" s="168">
        <f t="shared" si="2082"/>
        <v>0</v>
      </c>
      <c r="F901" s="169"/>
      <c r="G901" s="169"/>
      <c r="H901" s="169"/>
      <c r="I901" s="169"/>
      <c r="J901" s="169"/>
      <c r="K901" s="169"/>
      <c r="L901" s="169"/>
      <c r="M901" s="159"/>
      <c r="N901" s="159"/>
      <c r="O901" s="159"/>
      <c r="P901" s="159"/>
      <c r="Q901" s="159"/>
      <c r="R901" s="159">
        <f t="shared" si="2064"/>
        <v>0</v>
      </c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>
        <f t="shared" si="2076"/>
        <v>0</v>
      </c>
      <c r="AF901" s="167">
        <f t="shared" si="2077"/>
        <v>0</v>
      </c>
      <c r="AG901" s="167">
        <f t="shared" si="2078"/>
        <v>0</v>
      </c>
      <c r="AH901" s="167">
        <f t="shared" si="2079"/>
        <v>0</v>
      </c>
    </row>
    <row r="902" spans="1:34" ht="13.5" hidden="1" customHeight="1" outlineLevel="2">
      <c r="A902" s="147">
        <v>1007</v>
      </c>
      <c r="B902" s="148" t="s">
        <v>27</v>
      </c>
      <c r="C902" s="168">
        <f t="shared" si="2080"/>
        <v>0</v>
      </c>
      <c r="D902" s="168">
        <f t="shared" si="2081"/>
        <v>0</v>
      </c>
      <c r="E902" s="168">
        <f t="shared" si="2082"/>
        <v>0</v>
      </c>
      <c r="F902" s="169"/>
      <c r="G902" s="169"/>
      <c r="H902" s="169"/>
      <c r="I902" s="169"/>
      <c r="J902" s="169"/>
      <c r="K902" s="169"/>
      <c r="L902" s="169"/>
      <c r="M902" s="159"/>
      <c r="N902" s="159"/>
      <c r="O902" s="159"/>
      <c r="P902" s="159"/>
      <c r="Q902" s="159"/>
      <c r="R902" s="159">
        <f t="shared" si="2064"/>
        <v>0</v>
      </c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>
        <f t="shared" si="2076"/>
        <v>0</v>
      </c>
      <c r="AF902" s="167">
        <f t="shared" si="2077"/>
        <v>0</v>
      </c>
      <c r="AG902" s="167">
        <f t="shared" si="2078"/>
        <v>0</v>
      </c>
      <c r="AH902" s="167">
        <f t="shared" si="2079"/>
        <v>0</v>
      </c>
    </row>
    <row r="903" spans="1:34" ht="13.5" hidden="1" customHeight="1" outlineLevel="2">
      <c r="A903" s="147">
        <v>1008</v>
      </c>
      <c r="B903" s="148" t="s">
        <v>29</v>
      </c>
      <c r="C903" s="168">
        <f t="shared" si="2080"/>
        <v>0</v>
      </c>
      <c r="D903" s="168">
        <f t="shared" si="2081"/>
        <v>0</v>
      </c>
      <c r="E903" s="168">
        <f t="shared" si="2082"/>
        <v>0</v>
      </c>
      <c r="F903" s="169"/>
      <c r="G903" s="169"/>
      <c r="H903" s="169"/>
      <c r="I903" s="169"/>
      <c r="J903" s="169"/>
      <c r="K903" s="169"/>
      <c r="L903" s="169"/>
      <c r="M903" s="159"/>
      <c r="N903" s="159"/>
      <c r="O903" s="159"/>
      <c r="P903" s="159"/>
      <c r="Q903" s="159"/>
      <c r="R903" s="159">
        <f t="shared" si="2064"/>
        <v>0</v>
      </c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>
        <f t="shared" si="2076"/>
        <v>0</v>
      </c>
      <c r="AF903" s="167">
        <f t="shared" si="2077"/>
        <v>0</v>
      </c>
      <c r="AG903" s="167">
        <f t="shared" si="2078"/>
        <v>0</v>
      </c>
      <c r="AH903" s="167">
        <f t="shared" si="2079"/>
        <v>0</v>
      </c>
    </row>
    <row r="904" spans="1:34" ht="13.5" hidden="1" customHeight="1" outlineLevel="2">
      <c r="A904" s="147">
        <v>1009</v>
      </c>
      <c r="B904" s="148" t="s">
        <v>31</v>
      </c>
      <c r="C904" s="168">
        <f t="shared" si="2080"/>
        <v>0</v>
      </c>
      <c r="D904" s="168">
        <f t="shared" si="2081"/>
        <v>0</v>
      </c>
      <c r="E904" s="168">
        <f t="shared" si="2082"/>
        <v>0</v>
      </c>
      <c r="F904" s="169"/>
      <c r="G904" s="169"/>
      <c r="H904" s="169"/>
      <c r="I904" s="169"/>
      <c r="J904" s="169"/>
      <c r="K904" s="169"/>
      <c r="L904" s="169"/>
      <c r="M904" s="159"/>
      <c r="N904" s="159"/>
      <c r="O904" s="159"/>
      <c r="P904" s="159"/>
      <c r="Q904" s="159"/>
      <c r="R904" s="159">
        <f t="shared" si="2064"/>
        <v>0</v>
      </c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>
        <f t="shared" si="2076"/>
        <v>0</v>
      </c>
      <c r="AF904" s="167">
        <f t="shared" si="2077"/>
        <v>0</v>
      </c>
      <c r="AG904" s="167">
        <f t="shared" si="2078"/>
        <v>0</v>
      </c>
      <c r="AH904" s="167">
        <f t="shared" si="2079"/>
        <v>0</v>
      </c>
    </row>
    <row r="905" spans="1:34" ht="13.5" hidden="1" customHeight="1" outlineLevel="2">
      <c r="A905" s="147">
        <v>1010</v>
      </c>
      <c r="B905" s="148" t="s">
        <v>33</v>
      </c>
      <c r="C905" s="168">
        <f t="shared" si="2080"/>
        <v>0</v>
      </c>
      <c r="D905" s="168">
        <f t="shared" si="2081"/>
        <v>0</v>
      </c>
      <c r="E905" s="168">
        <f t="shared" si="2082"/>
        <v>0</v>
      </c>
      <c r="F905" s="169"/>
      <c r="G905" s="169"/>
      <c r="H905" s="169"/>
      <c r="I905" s="169"/>
      <c r="J905" s="169"/>
      <c r="K905" s="169"/>
      <c r="L905" s="169"/>
      <c r="M905" s="159"/>
      <c r="N905" s="159"/>
      <c r="O905" s="159"/>
      <c r="P905" s="159"/>
      <c r="Q905" s="159"/>
      <c r="R905" s="159">
        <f t="shared" si="2064"/>
        <v>0</v>
      </c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>
        <f t="shared" si="2076"/>
        <v>0</v>
      </c>
      <c r="AF905" s="167">
        <f t="shared" si="2077"/>
        <v>0</v>
      </c>
      <c r="AG905" s="167">
        <f t="shared" si="2078"/>
        <v>0</v>
      </c>
      <c r="AH905" s="167">
        <f t="shared" si="2079"/>
        <v>0</v>
      </c>
    </row>
    <row r="906" spans="1:34" ht="13.5" hidden="1" customHeight="1" outlineLevel="2">
      <c r="A906" s="147">
        <v>1011</v>
      </c>
      <c r="B906" s="148" t="s">
        <v>35</v>
      </c>
      <c r="C906" s="168">
        <f t="shared" si="2080"/>
        <v>0</v>
      </c>
      <c r="D906" s="168">
        <f t="shared" si="2081"/>
        <v>0</v>
      </c>
      <c r="E906" s="168">
        <f t="shared" si="2082"/>
        <v>0</v>
      </c>
      <c r="F906" s="169"/>
      <c r="G906" s="169"/>
      <c r="H906" s="169"/>
      <c r="I906" s="169"/>
      <c r="J906" s="169"/>
      <c r="K906" s="169"/>
      <c r="L906" s="169"/>
      <c r="M906" s="159"/>
      <c r="N906" s="159"/>
      <c r="O906" s="159"/>
      <c r="P906" s="159"/>
      <c r="Q906" s="159"/>
      <c r="R906" s="159">
        <f t="shared" si="2064"/>
        <v>0</v>
      </c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>
        <f t="shared" si="2076"/>
        <v>0</v>
      </c>
      <c r="AF906" s="167">
        <f t="shared" si="2077"/>
        <v>0</v>
      </c>
      <c r="AG906" s="167">
        <f t="shared" si="2078"/>
        <v>0</v>
      </c>
      <c r="AH906" s="167">
        <f t="shared" si="2079"/>
        <v>0</v>
      </c>
    </row>
    <row r="907" spans="1:34" ht="13.5" hidden="1" customHeight="1" outlineLevel="2">
      <c r="A907" s="147">
        <v>1012</v>
      </c>
      <c r="B907" s="148" t="s">
        <v>37</v>
      </c>
      <c r="C907" s="168">
        <f t="shared" si="2080"/>
        <v>0</v>
      </c>
      <c r="D907" s="168">
        <f t="shared" si="2081"/>
        <v>0</v>
      </c>
      <c r="E907" s="168">
        <f t="shared" si="2082"/>
        <v>0</v>
      </c>
      <c r="F907" s="169"/>
      <c r="G907" s="169"/>
      <c r="H907" s="169"/>
      <c r="I907" s="169"/>
      <c r="J907" s="169"/>
      <c r="K907" s="169"/>
      <c r="L907" s="169"/>
      <c r="M907" s="159"/>
      <c r="N907" s="159"/>
      <c r="O907" s="159"/>
      <c r="P907" s="159"/>
      <c r="Q907" s="159"/>
      <c r="R907" s="159">
        <f t="shared" si="2064"/>
        <v>0</v>
      </c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>
        <f t="shared" si="2076"/>
        <v>0</v>
      </c>
      <c r="AF907" s="167">
        <f t="shared" si="2077"/>
        <v>0</v>
      </c>
      <c r="AG907" s="167">
        <f t="shared" si="2078"/>
        <v>0</v>
      </c>
      <c r="AH907" s="167">
        <f t="shared" si="2079"/>
        <v>0</v>
      </c>
    </row>
    <row r="908" spans="1:34" ht="13.5" hidden="1" customHeight="1" outlineLevel="2">
      <c r="A908" s="147">
        <v>1013</v>
      </c>
      <c r="B908" s="148" t="s">
        <v>39</v>
      </c>
      <c r="C908" s="168">
        <f t="shared" si="2080"/>
        <v>0</v>
      </c>
      <c r="D908" s="168">
        <f t="shared" si="2081"/>
        <v>0</v>
      </c>
      <c r="E908" s="168">
        <f t="shared" si="2082"/>
        <v>0</v>
      </c>
      <c r="F908" s="169"/>
      <c r="G908" s="169"/>
      <c r="H908" s="169"/>
      <c r="I908" s="169"/>
      <c r="J908" s="169"/>
      <c r="K908" s="169"/>
      <c r="L908" s="169"/>
      <c r="M908" s="159"/>
      <c r="N908" s="159"/>
      <c r="O908" s="159"/>
      <c r="P908" s="159"/>
      <c r="Q908" s="159"/>
      <c r="R908" s="159">
        <f t="shared" si="2064"/>
        <v>0</v>
      </c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>
        <f t="shared" si="2076"/>
        <v>0</v>
      </c>
      <c r="AF908" s="167">
        <f t="shared" si="2077"/>
        <v>0</v>
      </c>
      <c r="AG908" s="167">
        <f t="shared" si="2078"/>
        <v>0</v>
      </c>
      <c r="AH908" s="167">
        <f t="shared" si="2079"/>
        <v>0</v>
      </c>
    </row>
    <row r="909" spans="1:34" ht="13.5" hidden="1" customHeight="1" outlineLevel="2">
      <c r="A909" s="147">
        <v>1014</v>
      </c>
      <c r="B909" s="148" t="s">
        <v>41</v>
      </c>
      <c r="C909" s="168">
        <f t="shared" si="2080"/>
        <v>0</v>
      </c>
      <c r="D909" s="168">
        <f t="shared" si="2081"/>
        <v>0</v>
      </c>
      <c r="E909" s="168">
        <f t="shared" si="2082"/>
        <v>0</v>
      </c>
      <c r="F909" s="169"/>
      <c r="G909" s="169"/>
      <c r="H909" s="169"/>
      <c r="I909" s="169"/>
      <c r="J909" s="169"/>
      <c r="K909" s="169"/>
      <c r="L909" s="169"/>
      <c r="M909" s="159"/>
      <c r="N909" s="159"/>
      <c r="O909" s="159"/>
      <c r="P909" s="159"/>
      <c r="Q909" s="159"/>
      <c r="R909" s="159">
        <f t="shared" si="2064"/>
        <v>0</v>
      </c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>
        <f t="shared" si="2076"/>
        <v>0</v>
      </c>
      <c r="AF909" s="167">
        <f t="shared" si="2077"/>
        <v>0</v>
      </c>
      <c r="AG909" s="167">
        <f t="shared" si="2078"/>
        <v>0</v>
      </c>
      <c r="AH909" s="167">
        <f t="shared" si="2079"/>
        <v>0</v>
      </c>
    </row>
    <row r="910" spans="1:34" ht="13.5" hidden="1" customHeight="1" outlineLevel="2">
      <c r="A910" s="147">
        <v>1015</v>
      </c>
      <c r="B910" s="148" t="s">
        <v>43</v>
      </c>
      <c r="C910" s="168">
        <f t="shared" si="2080"/>
        <v>0</v>
      </c>
      <c r="D910" s="168">
        <f t="shared" si="2081"/>
        <v>0</v>
      </c>
      <c r="E910" s="168">
        <f t="shared" si="2082"/>
        <v>0</v>
      </c>
      <c r="F910" s="169"/>
      <c r="G910" s="169"/>
      <c r="H910" s="169"/>
      <c r="I910" s="169"/>
      <c r="J910" s="169"/>
      <c r="K910" s="169"/>
      <c r="L910" s="169"/>
      <c r="M910" s="159"/>
      <c r="N910" s="159"/>
      <c r="O910" s="159"/>
      <c r="P910" s="159"/>
      <c r="Q910" s="159"/>
      <c r="R910" s="159">
        <f t="shared" si="2064"/>
        <v>0</v>
      </c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>
        <f t="shared" si="2076"/>
        <v>0</v>
      </c>
      <c r="AF910" s="167">
        <f t="shared" si="2077"/>
        <v>0</v>
      </c>
      <c r="AG910" s="167">
        <f t="shared" si="2078"/>
        <v>0</v>
      </c>
      <c r="AH910" s="167">
        <f t="shared" si="2079"/>
        <v>0</v>
      </c>
    </row>
    <row r="911" spans="1:34" ht="13.5" hidden="1" customHeight="1" outlineLevel="2">
      <c r="A911" s="147">
        <v>1016</v>
      </c>
      <c r="B911" s="148" t="s">
        <v>45</v>
      </c>
      <c r="C911" s="168">
        <f t="shared" si="2080"/>
        <v>0</v>
      </c>
      <c r="D911" s="168">
        <f t="shared" si="2081"/>
        <v>0</v>
      </c>
      <c r="E911" s="168">
        <f t="shared" si="2082"/>
        <v>0</v>
      </c>
      <c r="F911" s="169"/>
      <c r="G911" s="169"/>
      <c r="H911" s="169"/>
      <c r="I911" s="169"/>
      <c r="J911" s="169"/>
      <c r="K911" s="169"/>
      <c r="L911" s="169"/>
      <c r="M911" s="159"/>
      <c r="N911" s="159"/>
      <c r="O911" s="159"/>
      <c r="P911" s="159"/>
      <c r="Q911" s="159"/>
      <c r="R911" s="159">
        <f t="shared" si="2064"/>
        <v>0</v>
      </c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>
        <f t="shared" si="2076"/>
        <v>0</v>
      </c>
      <c r="AF911" s="167">
        <f t="shared" si="2077"/>
        <v>0</v>
      </c>
      <c r="AG911" s="167">
        <f t="shared" si="2078"/>
        <v>0</v>
      </c>
      <c r="AH911" s="167">
        <f t="shared" si="2079"/>
        <v>0</v>
      </c>
    </row>
    <row r="912" spans="1:34" ht="13.5" hidden="1" customHeight="1" outlineLevel="2">
      <c r="A912" s="147">
        <v>1017</v>
      </c>
      <c r="B912" s="148" t="s">
        <v>47</v>
      </c>
      <c r="C912" s="168">
        <f t="shared" si="2080"/>
        <v>0</v>
      </c>
      <c r="D912" s="168">
        <f t="shared" si="2081"/>
        <v>0</v>
      </c>
      <c r="E912" s="168">
        <f t="shared" si="2082"/>
        <v>0</v>
      </c>
      <c r="F912" s="169"/>
      <c r="G912" s="169"/>
      <c r="H912" s="169"/>
      <c r="I912" s="169"/>
      <c r="J912" s="169"/>
      <c r="K912" s="169"/>
      <c r="L912" s="169"/>
      <c r="M912" s="159"/>
      <c r="N912" s="159"/>
      <c r="O912" s="159"/>
      <c r="P912" s="159"/>
      <c r="Q912" s="159"/>
      <c r="R912" s="159">
        <f t="shared" si="2064"/>
        <v>0</v>
      </c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>
        <f t="shared" si="2076"/>
        <v>0</v>
      </c>
      <c r="AF912" s="167">
        <f t="shared" si="2077"/>
        <v>0</v>
      </c>
      <c r="AG912" s="167">
        <f t="shared" si="2078"/>
        <v>0</v>
      </c>
      <c r="AH912" s="167">
        <f t="shared" si="2079"/>
        <v>0</v>
      </c>
    </row>
    <row r="913" spans="1:34" ht="13.5" hidden="1" customHeight="1" outlineLevel="2">
      <c r="A913" s="147">
        <v>1018</v>
      </c>
      <c r="B913" s="148" t="s">
        <v>49</v>
      </c>
      <c r="C913" s="168">
        <f t="shared" si="2080"/>
        <v>0</v>
      </c>
      <c r="D913" s="168">
        <f t="shared" si="2081"/>
        <v>0</v>
      </c>
      <c r="E913" s="168">
        <f t="shared" si="2082"/>
        <v>0</v>
      </c>
      <c r="F913" s="169"/>
      <c r="G913" s="169"/>
      <c r="H913" s="169"/>
      <c r="I913" s="169"/>
      <c r="J913" s="169"/>
      <c r="K913" s="169"/>
      <c r="L913" s="169"/>
      <c r="M913" s="159"/>
      <c r="N913" s="159"/>
      <c r="O913" s="159"/>
      <c r="P913" s="159"/>
      <c r="Q913" s="159"/>
      <c r="R913" s="159">
        <f t="shared" si="2064"/>
        <v>0</v>
      </c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>
        <f t="shared" si="2076"/>
        <v>0</v>
      </c>
      <c r="AF913" s="167">
        <f t="shared" si="2077"/>
        <v>0</v>
      </c>
      <c r="AG913" s="167">
        <f t="shared" si="2078"/>
        <v>0</v>
      </c>
      <c r="AH913" s="167">
        <f t="shared" si="2079"/>
        <v>0</v>
      </c>
    </row>
    <row r="914" spans="1:34" ht="13.5" hidden="1" customHeight="1" outlineLevel="2">
      <c r="A914" s="147">
        <v>1019</v>
      </c>
      <c r="B914" s="148" t="s">
        <v>51</v>
      </c>
      <c r="C914" s="168">
        <f t="shared" si="2080"/>
        <v>0</v>
      </c>
      <c r="D914" s="168">
        <f t="shared" si="2081"/>
        <v>0</v>
      </c>
      <c r="E914" s="168">
        <f t="shared" si="2082"/>
        <v>0</v>
      </c>
      <c r="F914" s="169"/>
      <c r="G914" s="169"/>
      <c r="H914" s="169"/>
      <c r="I914" s="169"/>
      <c r="J914" s="169"/>
      <c r="K914" s="169"/>
      <c r="L914" s="169"/>
      <c r="M914" s="159"/>
      <c r="N914" s="159"/>
      <c r="O914" s="159"/>
      <c r="P914" s="159"/>
      <c r="Q914" s="159"/>
      <c r="R914" s="159">
        <f t="shared" si="2064"/>
        <v>0</v>
      </c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>
        <f t="shared" si="2076"/>
        <v>0</v>
      </c>
      <c r="AF914" s="167">
        <f t="shared" si="2077"/>
        <v>0</v>
      </c>
      <c r="AG914" s="167">
        <f t="shared" si="2078"/>
        <v>0</v>
      </c>
      <c r="AH914" s="167">
        <f t="shared" si="2079"/>
        <v>0</v>
      </c>
    </row>
    <row r="915" spans="1:34" ht="13.5" hidden="1" customHeight="1" outlineLevel="2">
      <c r="A915" s="147">
        <v>1020</v>
      </c>
      <c r="B915" s="148" t="s">
        <v>53</v>
      </c>
      <c r="C915" s="168">
        <f t="shared" si="2080"/>
        <v>0</v>
      </c>
      <c r="D915" s="168">
        <f t="shared" si="2081"/>
        <v>0</v>
      </c>
      <c r="E915" s="168">
        <f t="shared" si="2082"/>
        <v>0</v>
      </c>
      <c r="F915" s="169"/>
      <c r="G915" s="169"/>
      <c r="H915" s="169"/>
      <c r="I915" s="169"/>
      <c r="J915" s="169"/>
      <c r="K915" s="169"/>
      <c r="L915" s="169"/>
      <c r="M915" s="159"/>
      <c r="N915" s="159"/>
      <c r="O915" s="159"/>
      <c r="P915" s="159"/>
      <c r="Q915" s="159"/>
      <c r="R915" s="159">
        <f t="shared" si="2064"/>
        <v>0</v>
      </c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>
        <f t="shared" si="2076"/>
        <v>0</v>
      </c>
      <c r="AF915" s="167">
        <f t="shared" si="2077"/>
        <v>0</v>
      </c>
      <c r="AG915" s="167">
        <f t="shared" si="2078"/>
        <v>0</v>
      </c>
      <c r="AH915" s="167">
        <f t="shared" si="2079"/>
        <v>0</v>
      </c>
    </row>
    <row r="916" spans="1:34" ht="13.5" hidden="1" customHeight="1" outlineLevel="2">
      <c r="A916" s="147">
        <v>1021</v>
      </c>
      <c r="B916" s="148" t="s">
        <v>55</v>
      </c>
      <c r="C916" s="168">
        <f t="shared" si="2080"/>
        <v>0</v>
      </c>
      <c r="D916" s="168">
        <f t="shared" si="2081"/>
        <v>0</v>
      </c>
      <c r="E916" s="168">
        <f t="shared" si="2082"/>
        <v>0</v>
      </c>
      <c r="F916" s="169"/>
      <c r="G916" s="169"/>
      <c r="H916" s="169"/>
      <c r="I916" s="169"/>
      <c r="J916" s="169"/>
      <c r="K916" s="169"/>
      <c r="L916" s="169"/>
      <c r="M916" s="159"/>
      <c r="N916" s="159"/>
      <c r="O916" s="159"/>
      <c r="P916" s="159"/>
      <c r="Q916" s="159"/>
      <c r="R916" s="159">
        <f t="shared" si="2064"/>
        <v>0</v>
      </c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>
        <f t="shared" si="2076"/>
        <v>0</v>
      </c>
      <c r="AF916" s="167">
        <f t="shared" si="2077"/>
        <v>0</v>
      </c>
      <c r="AG916" s="167">
        <f t="shared" si="2078"/>
        <v>0</v>
      </c>
      <c r="AH916" s="167">
        <f t="shared" si="2079"/>
        <v>0</v>
      </c>
    </row>
    <row r="917" spans="1:34" ht="13.5" hidden="1" customHeight="1" outlineLevel="2">
      <c r="A917" s="149">
        <v>1022</v>
      </c>
      <c r="B917" s="150" t="s">
        <v>57</v>
      </c>
      <c r="C917" s="168">
        <f t="shared" si="2080"/>
        <v>0</v>
      </c>
      <c r="D917" s="168">
        <f t="shared" si="2081"/>
        <v>0</v>
      </c>
      <c r="E917" s="168">
        <f t="shared" si="2082"/>
        <v>0</v>
      </c>
      <c r="F917" s="169"/>
      <c r="G917" s="169"/>
      <c r="H917" s="169"/>
      <c r="I917" s="169"/>
      <c r="J917" s="169"/>
      <c r="K917" s="169"/>
      <c r="L917" s="169"/>
      <c r="M917" s="159"/>
      <c r="N917" s="159"/>
      <c r="O917" s="159"/>
      <c r="P917" s="159"/>
      <c r="Q917" s="159"/>
      <c r="R917" s="159">
        <f t="shared" si="2064"/>
        <v>0</v>
      </c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>
        <f t="shared" si="2076"/>
        <v>0</v>
      </c>
      <c r="AF917" s="167">
        <f t="shared" si="2077"/>
        <v>0</v>
      </c>
      <c r="AG917" s="167">
        <f t="shared" si="2078"/>
        <v>0</v>
      </c>
      <c r="AH917" s="167">
        <f t="shared" si="2079"/>
        <v>0</v>
      </c>
    </row>
    <row r="918" spans="1:34" ht="13.5" hidden="1" customHeight="1" outlineLevel="1">
      <c r="A918" s="165">
        <v>2000</v>
      </c>
      <c r="B918" s="166" t="s">
        <v>343</v>
      </c>
      <c r="C918" s="167">
        <f>SUM(C919:C925)</f>
        <v>0</v>
      </c>
      <c r="D918" s="167">
        <f t="shared" ref="D918" si="2083">SUM(D919:D925)</f>
        <v>0</v>
      </c>
      <c r="E918" s="167">
        <f t="shared" ref="E918" si="2084">SUM(E919:E925)</f>
        <v>0</v>
      </c>
      <c r="F918" s="167">
        <f t="shared" ref="F918" si="2085">SUM(F919:F925)</f>
        <v>0</v>
      </c>
      <c r="G918" s="167">
        <f t="shared" ref="G918" si="2086">SUM(G919:G925)</f>
        <v>0</v>
      </c>
      <c r="H918" s="167">
        <f t="shared" ref="H918" si="2087">SUM(H919:H925)</f>
        <v>0</v>
      </c>
      <c r="I918" s="167">
        <f t="shared" ref="I918" si="2088">SUM(I919:I925)</f>
        <v>0</v>
      </c>
      <c r="J918" s="167">
        <f t="shared" ref="J918" si="2089">SUM(J919:J925)</f>
        <v>0</v>
      </c>
      <c r="K918" s="167">
        <f t="shared" ref="K918" si="2090">SUM(K919:K925)</f>
        <v>0</v>
      </c>
      <c r="L918" s="167">
        <f t="shared" ref="L918" si="2091">SUM(L919:L925)</f>
        <v>0</v>
      </c>
      <c r="M918" s="167">
        <f t="shared" ref="M918" si="2092">SUM(M919:M925)</f>
        <v>0</v>
      </c>
      <c r="N918" s="167">
        <f t="shared" ref="N918" si="2093">SUM(N919:N925)</f>
        <v>0</v>
      </c>
      <c r="O918" s="167">
        <f t="shared" ref="O918" si="2094">SUM(O919:O925)</f>
        <v>0</v>
      </c>
      <c r="P918" s="167">
        <f t="shared" ref="P918" si="2095">SUM(P919:P925)</f>
        <v>0</v>
      </c>
      <c r="Q918" s="167">
        <f t="shared" ref="Q918" si="2096">SUM(Q919:Q925)</f>
        <v>0</v>
      </c>
      <c r="R918" s="167">
        <f t="shared" si="2064"/>
        <v>0</v>
      </c>
      <c r="S918" s="167">
        <f t="shared" ref="S918" si="2097">SUM(S919:S925)</f>
        <v>0</v>
      </c>
      <c r="T918" s="167">
        <f t="shared" ref="T918" si="2098">SUM(T919:T925)</f>
        <v>0</v>
      </c>
      <c r="U918" s="167">
        <f t="shared" ref="U918" si="2099">SUM(U919:U925)</f>
        <v>0</v>
      </c>
      <c r="V918" s="167">
        <f t="shared" ref="V918" si="2100">SUM(V919:V925)</f>
        <v>0</v>
      </c>
      <c r="W918" s="167">
        <f t="shared" ref="W918" si="2101">SUM(W919:W925)</f>
        <v>0</v>
      </c>
      <c r="X918" s="167">
        <f t="shared" ref="X918" si="2102">SUM(X919:X925)</f>
        <v>0</v>
      </c>
      <c r="Y918" s="167">
        <f t="shared" ref="Y918" si="2103">SUM(Y919:Y925)</f>
        <v>0</v>
      </c>
      <c r="Z918" s="167">
        <f t="shared" ref="Z918" si="2104">SUM(Z919:Z925)</f>
        <v>0</v>
      </c>
      <c r="AA918" s="167">
        <f t="shared" ref="AA918" si="2105">SUM(AA919:AA925)</f>
        <v>0</v>
      </c>
      <c r="AB918" s="167">
        <f t="shared" ref="AB918" si="2106">SUM(AB919:AB925)</f>
        <v>0</v>
      </c>
      <c r="AC918" s="167">
        <f t="shared" ref="AC918" si="2107">SUM(AC919:AC925)</f>
        <v>0</v>
      </c>
      <c r="AD918" s="167">
        <f t="shared" ref="AD918" si="2108">SUM(AD919:AD925)</f>
        <v>0</v>
      </c>
      <c r="AE918" s="167">
        <f t="shared" si="2076"/>
        <v>0</v>
      </c>
      <c r="AF918" s="167">
        <f>R918</f>
        <v>0</v>
      </c>
      <c r="AG918" s="167">
        <f>AE918</f>
        <v>0</v>
      </c>
      <c r="AH918" s="167">
        <f>AF918-AG918</f>
        <v>0</v>
      </c>
    </row>
    <row r="919" spans="1:34" ht="13.5" hidden="1" customHeight="1" outlineLevel="2">
      <c r="A919" s="149">
        <v>2001</v>
      </c>
      <c r="B919" s="150" t="s">
        <v>60</v>
      </c>
      <c r="C919" s="168">
        <f>R919</f>
        <v>0</v>
      </c>
      <c r="D919" s="168">
        <f>AE919</f>
        <v>0</v>
      </c>
      <c r="E919" s="168">
        <f t="shared" ref="E919:E925" si="2109">C919-D919</f>
        <v>0</v>
      </c>
      <c r="F919" s="169"/>
      <c r="G919" s="169"/>
      <c r="H919" s="169"/>
      <c r="I919" s="169"/>
      <c r="J919" s="169"/>
      <c r="K919" s="169"/>
      <c r="L919" s="169"/>
      <c r="M919" s="159"/>
      <c r="N919" s="159"/>
      <c r="O919" s="159"/>
      <c r="P919" s="159"/>
      <c r="Q919" s="159"/>
      <c r="R919" s="159">
        <f t="shared" si="2064"/>
        <v>0</v>
      </c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>
        <f t="shared" si="2076"/>
        <v>0</v>
      </c>
      <c r="AF919" s="167">
        <f t="shared" ref="AF919:AF979" si="2110">R919</f>
        <v>0</v>
      </c>
      <c r="AG919" s="167">
        <f t="shared" ref="AG919:AG979" si="2111">AE919</f>
        <v>0</v>
      </c>
      <c r="AH919" s="167">
        <f t="shared" ref="AH919:AH979" si="2112">AF919-AG919</f>
        <v>0</v>
      </c>
    </row>
    <row r="920" spans="1:34" ht="13.5" hidden="1" customHeight="1" outlineLevel="2">
      <c r="A920" s="147">
        <v>2002</v>
      </c>
      <c r="B920" s="151" t="s">
        <v>62</v>
      </c>
      <c r="C920" s="168">
        <f t="shared" ref="C920:C925" si="2113">R920</f>
        <v>0</v>
      </c>
      <c r="D920" s="168">
        <f t="shared" ref="D920:D925" si="2114">AE920</f>
        <v>0</v>
      </c>
      <c r="E920" s="168">
        <f t="shared" si="2109"/>
        <v>0</v>
      </c>
      <c r="F920" s="169"/>
      <c r="G920" s="169"/>
      <c r="H920" s="169"/>
      <c r="I920" s="169"/>
      <c r="J920" s="169"/>
      <c r="K920" s="169"/>
      <c r="L920" s="169"/>
      <c r="M920" s="159"/>
      <c r="N920" s="159"/>
      <c r="O920" s="159"/>
      <c r="P920" s="159"/>
      <c r="Q920" s="159"/>
      <c r="R920" s="159">
        <f t="shared" si="2064"/>
        <v>0</v>
      </c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>
        <f t="shared" si="2076"/>
        <v>0</v>
      </c>
      <c r="AF920" s="167">
        <f t="shared" si="2110"/>
        <v>0</v>
      </c>
      <c r="AG920" s="167">
        <f t="shared" si="2111"/>
        <v>0</v>
      </c>
      <c r="AH920" s="167">
        <f t="shared" si="2112"/>
        <v>0</v>
      </c>
    </row>
    <row r="921" spans="1:34" ht="13.5" hidden="1" customHeight="1" outlineLevel="2">
      <c r="A921" s="147">
        <v>2003</v>
      </c>
      <c r="B921" s="148" t="s">
        <v>64</v>
      </c>
      <c r="C921" s="168">
        <f t="shared" si="2113"/>
        <v>0</v>
      </c>
      <c r="D921" s="168">
        <f t="shared" si="2114"/>
        <v>0</v>
      </c>
      <c r="E921" s="168">
        <f t="shared" si="2109"/>
        <v>0</v>
      </c>
      <c r="F921" s="169"/>
      <c r="G921" s="169"/>
      <c r="H921" s="169"/>
      <c r="I921" s="169"/>
      <c r="J921" s="169"/>
      <c r="K921" s="169"/>
      <c r="L921" s="169"/>
      <c r="M921" s="159"/>
      <c r="N921" s="159"/>
      <c r="O921" s="159"/>
      <c r="P921" s="159"/>
      <c r="Q921" s="159"/>
      <c r="R921" s="159">
        <f t="shared" si="2064"/>
        <v>0</v>
      </c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>
        <f t="shared" si="2076"/>
        <v>0</v>
      </c>
      <c r="AF921" s="167">
        <f t="shared" si="2110"/>
        <v>0</v>
      </c>
      <c r="AG921" s="167">
        <f t="shared" si="2111"/>
        <v>0</v>
      </c>
      <c r="AH921" s="167">
        <f t="shared" si="2112"/>
        <v>0</v>
      </c>
    </row>
    <row r="922" spans="1:34" ht="13.5" hidden="1" customHeight="1" outlineLevel="2">
      <c r="A922" s="147">
        <v>2004</v>
      </c>
      <c r="B922" s="148" t="s">
        <v>66</v>
      </c>
      <c r="C922" s="168">
        <f t="shared" si="2113"/>
        <v>0</v>
      </c>
      <c r="D922" s="168">
        <f t="shared" si="2114"/>
        <v>0</v>
      </c>
      <c r="E922" s="168">
        <f t="shared" si="2109"/>
        <v>0</v>
      </c>
      <c r="F922" s="169"/>
      <c r="G922" s="169"/>
      <c r="H922" s="169"/>
      <c r="I922" s="169"/>
      <c r="J922" s="169"/>
      <c r="K922" s="169"/>
      <c r="L922" s="169"/>
      <c r="M922" s="159"/>
      <c r="N922" s="159"/>
      <c r="O922" s="159"/>
      <c r="P922" s="159"/>
      <c r="Q922" s="159"/>
      <c r="R922" s="159">
        <f t="shared" si="2064"/>
        <v>0</v>
      </c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>
        <f t="shared" si="2076"/>
        <v>0</v>
      </c>
      <c r="AF922" s="167">
        <f t="shared" si="2110"/>
        <v>0</v>
      </c>
      <c r="AG922" s="167">
        <f t="shared" si="2111"/>
        <v>0</v>
      </c>
      <c r="AH922" s="167">
        <f t="shared" si="2112"/>
        <v>0</v>
      </c>
    </row>
    <row r="923" spans="1:34" ht="13.5" hidden="1" customHeight="1" outlineLevel="2">
      <c r="A923" s="147">
        <v>2005</v>
      </c>
      <c r="B923" s="148" t="s">
        <v>68</v>
      </c>
      <c r="C923" s="168">
        <f t="shared" si="2113"/>
        <v>0</v>
      </c>
      <c r="D923" s="168">
        <f t="shared" si="2114"/>
        <v>0</v>
      </c>
      <c r="E923" s="168">
        <f t="shared" si="2109"/>
        <v>0</v>
      </c>
      <c r="F923" s="169"/>
      <c r="G923" s="169"/>
      <c r="H923" s="169"/>
      <c r="I923" s="169"/>
      <c r="J923" s="169"/>
      <c r="K923" s="169"/>
      <c r="L923" s="169"/>
      <c r="M923" s="159"/>
      <c r="N923" s="159"/>
      <c r="O923" s="159"/>
      <c r="P923" s="159"/>
      <c r="Q923" s="159"/>
      <c r="R923" s="159">
        <f t="shared" si="2064"/>
        <v>0</v>
      </c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>
        <f t="shared" si="2076"/>
        <v>0</v>
      </c>
      <c r="AF923" s="167">
        <f t="shared" si="2110"/>
        <v>0</v>
      </c>
      <c r="AG923" s="167">
        <f t="shared" si="2111"/>
        <v>0</v>
      </c>
      <c r="AH923" s="167">
        <f t="shared" si="2112"/>
        <v>0</v>
      </c>
    </row>
    <row r="924" spans="1:34" ht="13.5" hidden="1" customHeight="1" outlineLevel="2">
      <c r="A924" s="147">
        <v>2006</v>
      </c>
      <c r="B924" s="148" t="s">
        <v>70</v>
      </c>
      <c r="C924" s="168">
        <f t="shared" si="2113"/>
        <v>0</v>
      </c>
      <c r="D924" s="168">
        <f t="shared" si="2114"/>
        <v>0</v>
      </c>
      <c r="E924" s="168">
        <f t="shared" si="2109"/>
        <v>0</v>
      </c>
      <c r="F924" s="169"/>
      <c r="G924" s="169"/>
      <c r="H924" s="169"/>
      <c r="I924" s="169"/>
      <c r="J924" s="169"/>
      <c r="K924" s="169"/>
      <c r="L924" s="169"/>
      <c r="M924" s="159"/>
      <c r="N924" s="159"/>
      <c r="O924" s="159"/>
      <c r="P924" s="159"/>
      <c r="Q924" s="159"/>
      <c r="R924" s="159">
        <f t="shared" si="2064"/>
        <v>0</v>
      </c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>
        <f t="shared" si="2076"/>
        <v>0</v>
      </c>
      <c r="AF924" s="167">
        <f t="shared" si="2110"/>
        <v>0</v>
      </c>
      <c r="AG924" s="167">
        <f t="shared" si="2111"/>
        <v>0</v>
      </c>
      <c r="AH924" s="167">
        <f t="shared" si="2112"/>
        <v>0</v>
      </c>
    </row>
    <row r="925" spans="1:34" ht="13.5" hidden="1" customHeight="1" outlineLevel="2">
      <c r="A925" s="147">
        <v>2007</v>
      </c>
      <c r="B925" s="148" t="s">
        <v>72</v>
      </c>
      <c r="C925" s="168">
        <f t="shared" si="2113"/>
        <v>0</v>
      </c>
      <c r="D925" s="168">
        <f t="shared" si="2114"/>
        <v>0</v>
      </c>
      <c r="E925" s="168">
        <f t="shared" si="2109"/>
        <v>0</v>
      </c>
      <c r="F925" s="169"/>
      <c r="G925" s="169"/>
      <c r="H925" s="169"/>
      <c r="I925" s="169"/>
      <c r="J925" s="169"/>
      <c r="K925" s="169"/>
      <c r="L925" s="169"/>
      <c r="M925" s="159"/>
      <c r="N925" s="159"/>
      <c r="O925" s="159"/>
      <c r="P925" s="159"/>
      <c r="Q925" s="159"/>
      <c r="R925" s="159">
        <f t="shared" si="2064"/>
        <v>0</v>
      </c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>
        <f t="shared" si="2076"/>
        <v>0</v>
      </c>
      <c r="AF925" s="167">
        <f t="shared" si="2110"/>
        <v>0</v>
      </c>
      <c r="AG925" s="167">
        <f t="shared" si="2111"/>
        <v>0</v>
      </c>
      <c r="AH925" s="167">
        <f t="shared" si="2112"/>
        <v>0</v>
      </c>
    </row>
    <row r="926" spans="1:34" ht="13.5" hidden="1" customHeight="1" outlineLevel="1">
      <c r="A926" s="165">
        <v>3000</v>
      </c>
      <c r="B926" s="166" t="s">
        <v>357</v>
      </c>
      <c r="C926" s="167">
        <f>SUM(C927:C941)</f>
        <v>0</v>
      </c>
      <c r="D926" s="167">
        <f t="shared" ref="D926" si="2115">SUM(D927:D941)</f>
        <v>0</v>
      </c>
      <c r="E926" s="167">
        <f t="shared" ref="E926" si="2116">SUM(E927:E941)</f>
        <v>0</v>
      </c>
      <c r="F926" s="167">
        <f t="shared" ref="F926" si="2117">SUM(F927:F941)</f>
        <v>0</v>
      </c>
      <c r="G926" s="167">
        <f t="shared" ref="G926" si="2118">SUM(G927:G941)</f>
        <v>0</v>
      </c>
      <c r="H926" s="167">
        <f t="shared" ref="H926" si="2119">SUM(H927:H941)</f>
        <v>0</v>
      </c>
      <c r="I926" s="167">
        <f t="shared" ref="I926" si="2120">SUM(I927:I941)</f>
        <v>0</v>
      </c>
      <c r="J926" s="167">
        <f t="shared" ref="J926" si="2121">SUM(J927:J941)</f>
        <v>0</v>
      </c>
      <c r="K926" s="167">
        <f t="shared" ref="K926" si="2122">SUM(K927:K941)</f>
        <v>0</v>
      </c>
      <c r="L926" s="167">
        <f t="shared" ref="L926" si="2123">SUM(L927:L941)</f>
        <v>0</v>
      </c>
      <c r="M926" s="167">
        <f t="shared" ref="M926" si="2124">SUM(M927:M941)</f>
        <v>0</v>
      </c>
      <c r="N926" s="167">
        <f t="shared" ref="N926" si="2125">SUM(N927:N941)</f>
        <v>0</v>
      </c>
      <c r="O926" s="167">
        <f t="shared" ref="O926" si="2126">SUM(O927:O941)</f>
        <v>0</v>
      </c>
      <c r="P926" s="167">
        <f t="shared" ref="P926" si="2127">SUM(P927:P941)</f>
        <v>0</v>
      </c>
      <c r="Q926" s="167">
        <f t="shared" ref="Q926" si="2128">SUM(Q927:Q941)</f>
        <v>0</v>
      </c>
      <c r="R926" s="167">
        <f t="shared" ref="R926" si="2129">SUM(R927:R941)</f>
        <v>0</v>
      </c>
      <c r="S926" s="167">
        <f t="shared" ref="S926" si="2130">SUM(S927:S941)</f>
        <v>0</v>
      </c>
      <c r="T926" s="167">
        <f t="shared" ref="T926" si="2131">SUM(T927:T941)</f>
        <v>0</v>
      </c>
      <c r="U926" s="167">
        <f t="shared" ref="U926" si="2132">SUM(U927:U941)</f>
        <v>0</v>
      </c>
      <c r="V926" s="167">
        <f t="shared" ref="V926" si="2133">SUM(V927:V941)</f>
        <v>0</v>
      </c>
      <c r="W926" s="167">
        <f t="shared" ref="W926" si="2134">SUM(W927:W941)</f>
        <v>0</v>
      </c>
      <c r="X926" s="167">
        <f t="shared" ref="X926" si="2135">SUM(X927:X941)</f>
        <v>0</v>
      </c>
      <c r="Y926" s="167">
        <f t="shared" ref="Y926" si="2136">SUM(Y927:Y941)</f>
        <v>0</v>
      </c>
      <c r="Z926" s="167">
        <f t="shared" ref="Z926" si="2137">SUM(Z927:Z941)</f>
        <v>0</v>
      </c>
      <c r="AA926" s="167">
        <f t="shared" ref="AA926" si="2138">SUM(AA927:AA941)</f>
        <v>0</v>
      </c>
      <c r="AB926" s="167">
        <f t="shared" ref="AB926" si="2139">SUM(AB927:AB941)</f>
        <v>0</v>
      </c>
      <c r="AC926" s="167">
        <f t="shared" ref="AC926" si="2140">SUM(AC927:AC941)</f>
        <v>0</v>
      </c>
      <c r="AD926" s="167">
        <f t="shared" ref="AD926" si="2141">SUM(AD927:AD941)</f>
        <v>0</v>
      </c>
      <c r="AE926" s="167">
        <f t="shared" ref="AE926" si="2142">SUM(AE927:AE941)</f>
        <v>0</v>
      </c>
      <c r="AF926" s="167">
        <f t="shared" si="2110"/>
        <v>0</v>
      </c>
      <c r="AG926" s="167">
        <f t="shared" si="2111"/>
        <v>0</v>
      </c>
      <c r="AH926" s="167">
        <f t="shared" si="2112"/>
        <v>0</v>
      </c>
    </row>
    <row r="927" spans="1:34" ht="13.5" hidden="1" customHeight="1" outlineLevel="2">
      <c r="A927" s="149">
        <v>3002</v>
      </c>
      <c r="B927" s="150" t="s">
        <v>74</v>
      </c>
      <c r="C927" s="168">
        <f t="shared" ref="C927:C941" si="2143">R927</f>
        <v>0</v>
      </c>
      <c r="D927" s="168">
        <f t="shared" ref="D927:D941" si="2144">AE927</f>
        <v>0</v>
      </c>
      <c r="E927" s="168">
        <f t="shared" ref="E927:E941" si="2145">C927-D927</f>
        <v>0</v>
      </c>
      <c r="F927" s="169"/>
      <c r="G927" s="169"/>
      <c r="H927" s="169"/>
      <c r="I927" s="169"/>
      <c r="J927" s="169"/>
      <c r="K927" s="169"/>
      <c r="L927" s="169"/>
      <c r="M927" s="159"/>
      <c r="N927" s="159"/>
      <c r="O927" s="159"/>
      <c r="P927" s="159"/>
      <c r="Q927" s="159"/>
      <c r="R927" s="159">
        <f t="shared" ref="R927:R941" si="2146">SUM(F927:Q927)</f>
        <v>0</v>
      </c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>
        <f t="shared" ref="AE927:AE941" si="2147">SUM(S927:AD927)</f>
        <v>0</v>
      </c>
      <c r="AF927" s="167">
        <f t="shared" si="2110"/>
        <v>0</v>
      </c>
      <c r="AG927" s="167">
        <f t="shared" si="2111"/>
        <v>0</v>
      </c>
      <c r="AH927" s="167">
        <f t="shared" si="2112"/>
        <v>0</v>
      </c>
    </row>
    <row r="928" spans="1:34" ht="13.5" hidden="1" customHeight="1" outlineLevel="2">
      <c r="A928" s="149">
        <v>3003</v>
      </c>
      <c r="B928" s="150" t="s">
        <v>76</v>
      </c>
      <c r="C928" s="168">
        <f t="shared" si="2143"/>
        <v>0</v>
      </c>
      <c r="D928" s="168">
        <f t="shared" si="2144"/>
        <v>0</v>
      </c>
      <c r="E928" s="168">
        <f t="shared" si="2145"/>
        <v>0</v>
      </c>
      <c r="F928" s="169"/>
      <c r="G928" s="169"/>
      <c r="H928" s="169"/>
      <c r="I928" s="169"/>
      <c r="J928" s="169"/>
      <c r="K928" s="169"/>
      <c r="L928" s="169"/>
      <c r="M928" s="159"/>
      <c r="N928" s="159"/>
      <c r="O928" s="159"/>
      <c r="P928" s="159"/>
      <c r="Q928" s="159"/>
      <c r="R928" s="159">
        <f t="shared" si="2146"/>
        <v>0</v>
      </c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>
        <f t="shared" si="2147"/>
        <v>0</v>
      </c>
      <c r="AF928" s="167">
        <f t="shared" si="2110"/>
        <v>0</v>
      </c>
      <c r="AG928" s="167">
        <f t="shared" si="2111"/>
        <v>0</v>
      </c>
      <c r="AH928" s="167">
        <f t="shared" si="2112"/>
        <v>0</v>
      </c>
    </row>
    <row r="929" spans="1:34" ht="13.5" hidden="1" customHeight="1" outlineLevel="2">
      <c r="A929" s="149">
        <v>3004</v>
      </c>
      <c r="B929" s="150" t="s">
        <v>78</v>
      </c>
      <c r="C929" s="168">
        <f t="shared" si="2143"/>
        <v>0</v>
      </c>
      <c r="D929" s="168">
        <f t="shared" si="2144"/>
        <v>0</v>
      </c>
      <c r="E929" s="168">
        <f t="shared" si="2145"/>
        <v>0</v>
      </c>
      <c r="F929" s="169"/>
      <c r="G929" s="169"/>
      <c r="H929" s="169"/>
      <c r="I929" s="169"/>
      <c r="J929" s="169"/>
      <c r="K929" s="169"/>
      <c r="L929" s="169"/>
      <c r="M929" s="159"/>
      <c r="N929" s="159"/>
      <c r="O929" s="159"/>
      <c r="P929" s="159"/>
      <c r="Q929" s="159"/>
      <c r="R929" s="159">
        <f t="shared" si="2146"/>
        <v>0</v>
      </c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>
        <f t="shared" si="2147"/>
        <v>0</v>
      </c>
      <c r="AF929" s="167">
        <f t="shared" si="2110"/>
        <v>0</v>
      </c>
      <c r="AG929" s="167">
        <f t="shared" si="2111"/>
        <v>0</v>
      </c>
      <c r="AH929" s="167">
        <f t="shared" si="2112"/>
        <v>0</v>
      </c>
    </row>
    <row r="930" spans="1:34" ht="13.5" hidden="1" customHeight="1" outlineLevel="2">
      <c r="A930" s="147">
        <v>3005</v>
      </c>
      <c r="B930" s="148" t="s">
        <v>80</v>
      </c>
      <c r="C930" s="168">
        <f t="shared" si="2143"/>
        <v>0</v>
      </c>
      <c r="D930" s="168">
        <f t="shared" si="2144"/>
        <v>0</v>
      </c>
      <c r="E930" s="168">
        <f t="shared" si="2145"/>
        <v>0</v>
      </c>
      <c r="F930" s="169"/>
      <c r="G930" s="169"/>
      <c r="H930" s="169"/>
      <c r="I930" s="169"/>
      <c r="J930" s="169"/>
      <c r="K930" s="169"/>
      <c r="L930" s="169"/>
      <c r="M930" s="159"/>
      <c r="N930" s="159"/>
      <c r="O930" s="159"/>
      <c r="P930" s="159"/>
      <c r="Q930" s="159"/>
      <c r="R930" s="159">
        <f t="shared" si="2146"/>
        <v>0</v>
      </c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>
        <f t="shared" si="2147"/>
        <v>0</v>
      </c>
      <c r="AF930" s="167">
        <f t="shared" si="2110"/>
        <v>0</v>
      </c>
      <c r="AG930" s="167">
        <f t="shared" si="2111"/>
        <v>0</v>
      </c>
      <c r="AH930" s="167">
        <f t="shared" si="2112"/>
        <v>0</v>
      </c>
    </row>
    <row r="931" spans="1:34" ht="13.5" hidden="1" customHeight="1" outlineLevel="2">
      <c r="A931" s="147">
        <v>3006</v>
      </c>
      <c r="B931" s="148" t="s">
        <v>81</v>
      </c>
      <c r="C931" s="168">
        <f t="shared" si="2143"/>
        <v>0</v>
      </c>
      <c r="D931" s="168">
        <f t="shared" si="2144"/>
        <v>0</v>
      </c>
      <c r="E931" s="168">
        <f t="shared" si="2145"/>
        <v>0</v>
      </c>
      <c r="F931" s="169"/>
      <c r="G931" s="169"/>
      <c r="H931" s="169"/>
      <c r="I931" s="169"/>
      <c r="J931" s="169"/>
      <c r="K931" s="169"/>
      <c r="L931" s="169"/>
      <c r="M931" s="159"/>
      <c r="N931" s="159"/>
      <c r="O931" s="159"/>
      <c r="P931" s="159"/>
      <c r="Q931" s="159"/>
      <c r="R931" s="159">
        <f t="shared" si="2146"/>
        <v>0</v>
      </c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>
        <f t="shared" si="2147"/>
        <v>0</v>
      </c>
      <c r="AF931" s="167">
        <f t="shared" si="2110"/>
        <v>0</v>
      </c>
      <c r="AG931" s="167">
        <f t="shared" si="2111"/>
        <v>0</v>
      </c>
      <c r="AH931" s="167">
        <f t="shared" si="2112"/>
        <v>0</v>
      </c>
    </row>
    <row r="932" spans="1:34" ht="13.5" hidden="1" customHeight="1" outlineLevel="2">
      <c r="A932" s="147">
        <v>3010</v>
      </c>
      <c r="B932" s="148" t="s">
        <v>83</v>
      </c>
      <c r="C932" s="168">
        <f t="shared" si="2143"/>
        <v>0</v>
      </c>
      <c r="D932" s="168">
        <f t="shared" si="2144"/>
        <v>0</v>
      </c>
      <c r="E932" s="168">
        <f t="shared" si="2145"/>
        <v>0</v>
      </c>
      <c r="F932" s="169"/>
      <c r="G932" s="169"/>
      <c r="H932" s="169"/>
      <c r="I932" s="169"/>
      <c r="J932" s="169"/>
      <c r="K932" s="169"/>
      <c r="L932" s="169"/>
      <c r="M932" s="159"/>
      <c r="N932" s="159"/>
      <c r="O932" s="159"/>
      <c r="P932" s="159"/>
      <c r="Q932" s="159"/>
      <c r="R932" s="159">
        <f t="shared" si="2146"/>
        <v>0</v>
      </c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>
        <f t="shared" si="2147"/>
        <v>0</v>
      </c>
      <c r="AF932" s="167">
        <f t="shared" si="2110"/>
        <v>0</v>
      </c>
      <c r="AG932" s="167">
        <f t="shared" si="2111"/>
        <v>0</v>
      </c>
      <c r="AH932" s="167">
        <f t="shared" si="2112"/>
        <v>0</v>
      </c>
    </row>
    <row r="933" spans="1:34" ht="13.5" hidden="1" customHeight="1" outlineLevel="2">
      <c r="A933" s="147">
        <v>3012</v>
      </c>
      <c r="B933" s="148" t="s">
        <v>84</v>
      </c>
      <c r="C933" s="168">
        <f t="shared" si="2143"/>
        <v>0</v>
      </c>
      <c r="D933" s="168">
        <f t="shared" si="2144"/>
        <v>0</v>
      </c>
      <c r="E933" s="168">
        <f t="shared" si="2145"/>
        <v>0</v>
      </c>
      <c r="F933" s="169"/>
      <c r="G933" s="169"/>
      <c r="H933" s="169"/>
      <c r="I933" s="169"/>
      <c r="J933" s="169"/>
      <c r="K933" s="169"/>
      <c r="L933" s="169"/>
      <c r="M933" s="159"/>
      <c r="N933" s="159"/>
      <c r="O933" s="159"/>
      <c r="P933" s="159"/>
      <c r="Q933" s="159"/>
      <c r="R933" s="159">
        <f t="shared" si="2146"/>
        <v>0</v>
      </c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>
        <f t="shared" si="2147"/>
        <v>0</v>
      </c>
      <c r="AF933" s="167">
        <f t="shared" si="2110"/>
        <v>0</v>
      </c>
      <c r="AG933" s="167">
        <f t="shared" si="2111"/>
        <v>0</v>
      </c>
      <c r="AH933" s="167">
        <f t="shared" si="2112"/>
        <v>0</v>
      </c>
    </row>
    <row r="934" spans="1:34" ht="13.5" hidden="1" customHeight="1" outlineLevel="2">
      <c r="A934" s="147">
        <v>3013</v>
      </c>
      <c r="B934" s="148" t="s">
        <v>85</v>
      </c>
      <c r="C934" s="168">
        <f t="shared" si="2143"/>
        <v>0</v>
      </c>
      <c r="D934" s="168">
        <f t="shared" si="2144"/>
        <v>0</v>
      </c>
      <c r="E934" s="168">
        <f t="shared" si="2145"/>
        <v>0</v>
      </c>
      <c r="F934" s="169"/>
      <c r="G934" s="169"/>
      <c r="H934" s="169"/>
      <c r="I934" s="169"/>
      <c r="J934" s="169"/>
      <c r="K934" s="169"/>
      <c r="L934" s="169"/>
      <c r="M934" s="159"/>
      <c r="N934" s="159"/>
      <c r="O934" s="159"/>
      <c r="P934" s="159"/>
      <c r="Q934" s="159"/>
      <c r="R934" s="159">
        <f t="shared" si="2146"/>
        <v>0</v>
      </c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>
        <f t="shared" si="2147"/>
        <v>0</v>
      </c>
      <c r="AF934" s="167">
        <f t="shared" si="2110"/>
        <v>0</v>
      </c>
      <c r="AG934" s="167">
        <f t="shared" si="2111"/>
        <v>0</v>
      </c>
      <c r="AH934" s="167">
        <f t="shared" si="2112"/>
        <v>0</v>
      </c>
    </row>
    <row r="935" spans="1:34" ht="13.5" hidden="1" customHeight="1" outlineLevel="2">
      <c r="A935" s="149">
        <v>3015</v>
      </c>
      <c r="B935" s="150" t="s">
        <v>86</v>
      </c>
      <c r="C935" s="168">
        <f t="shared" si="2143"/>
        <v>0</v>
      </c>
      <c r="D935" s="168">
        <f t="shared" si="2144"/>
        <v>0</v>
      </c>
      <c r="E935" s="168">
        <f t="shared" si="2145"/>
        <v>0</v>
      </c>
      <c r="F935" s="169"/>
      <c r="G935" s="169"/>
      <c r="H935" s="169"/>
      <c r="I935" s="169"/>
      <c r="J935" s="169"/>
      <c r="K935" s="169"/>
      <c r="L935" s="169"/>
      <c r="M935" s="159"/>
      <c r="N935" s="159"/>
      <c r="O935" s="159"/>
      <c r="P935" s="159"/>
      <c r="Q935" s="159"/>
      <c r="R935" s="159">
        <f t="shared" si="2146"/>
        <v>0</v>
      </c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>
        <f t="shared" si="2147"/>
        <v>0</v>
      </c>
      <c r="AF935" s="167">
        <f t="shared" si="2110"/>
        <v>0</v>
      </c>
      <c r="AG935" s="167">
        <f t="shared" si="2111"/>
        <v>0</v>
      </c>
      <c r="AH935" s="167">
        <f t="shared" si="2112"/>
        <v>0</v>
      </c>
    </row>
    <row r="936" spans="1:34" ht="13.5" hidden="1" customHeight="1" outlineLevel="2">
      <c r="A936" s="147">
        <v>3016</v>
      </c>
      <c r="B936" s="148" t="s">
        <v>88</v>
      </c>
      <c r="C936" s="168">
        <f t="shared" si="2143"/>
        <v>0</v>
      </c>
      <c r="D936" s="168">
        <f t="shared" si="2144"/>
        <v>0</v>
      </c>
      <c r="E936" s="168">
        <f t="shared" si="2145"/>
        <v>0</v>
      </c>
      <c r="F936" s="169"/>
      <c r="G936" s="169"/>
      <c r="H936" s="169"/>
      <c r="I936" s="169"/>
      <c r="J936" s="169"/>
      <c r="K936" s="169"/>
      <c r="L936" s="169"/>
      <c r="M936" s="159"/>
      <c r="N936" s="159"/>
      <c r="O936" s="159"/>
      <c r="P936" s="159"/>
      <c r="Q936" s="159"/>
      <c r="R936" s="159">
        <f t="shared" si="2146"/>
        <v>0</v>
      </c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>
        <f t="shared" si="2147"/>
        <v>0</v>
      </c>
      <c r="AF936" s="167">
        <f t="shared" si="2110"/>
        <v>0</v>
      </c>
      <c r="AG936" s="167">
        <f t="shared" si="2111"/>
        <v>0</v>
      </c>
      <c r="AH936" s="167">
        <f t="shared" si="2112"/>
        <v>0</v>
      </c>
    </row>
    <row r="937" spans="1:34" ht="13.5" hidden="1" customHeight="1" outlineLevel="2">
      <c r="A937" s="149">
        <v>3018</v>
      </c>
      <c r="B937" s="150" t="s">
        <v>89</v>
      </c>
      <c r="C937" s="168">
        <f t="shared" si="2143"/>
        <v>0</v>
      </c>
      <c r="D937" s="168">
        <f t="shared" si="2144"/>
        <v>0</v>
      </c>
      <c r="E937" s="168">
        <f t="shared" si="2145"/>
        <v>0</v>
      </c>
      <c r="F937" s="169"/>
      <c r="G937" s="169"/>
      <c r="H937" s="169"/>
      <c r="I937" s="169"/>
      <c r="J937" s="169"/>
      <c r="K937" s="169"/>
      <c r="L937" s="169"/>
      <c r="M937" s="159"/>
      <c r="N937" s="159"/>
      <c r="O937" s="159"/>
      <c r="P937" s="159"/>
      <c r="Q937" s="159"/>
      <c r="R937" s="159">
        <f t="shared" si="2146"/>
        <v>0</v>
      </c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>
        <f t="shared" si="2147"/>
        <v>0</v>
      </c>
      <c r="AF937" s="167">
        <f t="shared" si="2110"/>
        <v>0</v>
      </c>
      <c r="AG937" s="167">
        <f t="shared" si="2111"/>
        <v>0</v>
      </c>
      <c r="AH937" s="167">
        <f t="shared" si="2112"/>
        <v>0</v>
      </c>
    </row>
    <row r="938" spans="1:34" ht="13.5" hidden="1" customHeight="1" outlineLevel="2">
      <c r="A938" s="149">
        <v>3019</v>
      </c>
      <c r="B938" s="150" t="s">
        <v>91</v>
      </c>
      <c r="C938" s="168">
        <f t="shared" si="2143"/>
        <v>0</v>
      </c>
      <c r="D938" s="168">
        <f t="shared" si="2144"/>
        <v>0</v>
      </c>
      <c r="E938" s="168">
        <f t="shared" si="2145"/>
        <v>0</v>
      </c>
      <c r="F938" s="169"/>
      <c r="G938" s="169"/>
      <c r="H938" s="169"/>
      <c r="I938" s="169"/>
      <c r="J938" s="169"/>
      <c r="K938" s="169"/>
      <c r="L938" s="169"/>
      <c r="M938" s="159"/>
      <c r="N938" s="159"/>
      <c r="O938" s="159"/>
      <c r="P938" s="159"/>
      <c r="Q938" s="159"/>
      <c r="R938" s="159">
        <f t="shared" si="2146"/>
        <v>0</v>
      </c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>
        <f t="shared" si="2147"/>
        <v>0</v>
      </c>
      <c r="AF938" s="167">
        <f t="shared" si="2110"/>
        <v>0</v>
      </c>
      <c r="AG938" s="167">
        <f t="shared" si="2111"/>
        <v>0</v>
      </c>
      <c r="AH938" s="167">
        <f t="shared" si="2112"/>
        <v>0</v>
      </c>
    </row>
    <row r="939" spans="1:34" ht="13.5" hidden="1" customHeight="1" outlineLevel="2">
      <c r="A939" s="149">
        <v>3020</v>
      </c>
      <c r="B939" s="150" t="s">
        <v>93</v>
      </c>
      <c r="C939" s="168">
        <f t="shared" si="2143"/>
        <v>0</v>
      </c>
      <c r="D939" s="168">
        <f t="shared" si="2144"/>
        <v>0</v>
      </c>
      <c r="E939" s="168">
        <f t="shared" si="2145"/>
        <v>0</v>
      </c>
      <c r="F939" s="169"/>
      <c r="G939" s="169"/>
      <c r="H939" s="169"/>
      <c r="I939" s="169"/>
      <c r="J939" s="169"/>
      <c r="K939" s="169"/>
      <c r="L939" s="169"/>
      <c r="M939" s="159"/>
      <c r="N939" s="159"/>
      <c r="O939" s="159"/>
      <c r="P939" s="159"/>
      <c r="Q939" s="159"/>
      <c r="R939" s="159">
        <f t="shared" si="2146"/>
        <v>0</v>
      </c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>
        <f t="shared" si="2147"/>
        <v>0</v>
      </c>
      <c r="AF939" s="167">
        <f t="shared" si="2110"/>
        <v>0</v>
      </c>
      <c r="AG939" s="167">
        <f t="shared" si="2111"/>
        <v>0</v>
      </c>
      <c r="AH939" s="167">
        <f t="shared" si="2112"/>
        <v>0</v>
      </c>
    </row>
    <row r="940" spans="1:34" ht="13.5" hidden="1" customHeight="1" outlineLevel="2">
      <c r="A940" s="149">
        <v>3022</v>
      </c>
      <c r="B940" s="150" t="s">
        <v>95</v>
      </c>
      <c r="C940" s="168">
        <f t="shared" si="2143"/>
        <v>0</v>
      </c>
      <c r="D940" s="168">
        <f t="shared" si="2144"/>
        <v>0</v>
      </c>
      <c r="E940" s="168">
        <f t="shared" si="2145"/>
        <v>0</v>
      </c>
      <c r="F940" s="169"/>
      <c r="G940" s="169"/>
      <c r="H940" s="169"/>
      <c r="I940" s="169"/>
      <c r="J940" s="169"/>
      <c r="K940" s="169"/>
      <c r="L940" s="169"/>
      <c r="M940" s="159"/>
      <c r="N940" s="159"/>
      <c r="O940" s="159"/>
      <c r="P940" s="159"/>
      <c r="Q940" s="159"/>
      <c r="R940" s="159">
        <f t="shared" si="2146"/>
        <v>0</v>
      </c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>
        <f t="shared" si="2147"/>
        <v>0</v>
      </c>
      <c r="AF940" s="167">
        <f t="shared" si="2110"/>
        <v>0</v>
      </c>
      <c r="AG940" s="167">
        <f t="shared" si="2111"/>
        <v>0</v>
      </c>
      <c r="AH940" s="167">
        <f t="shared" si="2112"/>
        <v>0</v>
      </c>
    </row>
    <row r="941" spans="1:34" ht="13.5" hidden="1" customHeight="1" outlineLevel="2">
      <c r="A941" s="152">
        <v>3023</v>
      </c>
      <c r="B941" s="153" t="s">
        <v>96</v>
      </c>
      <c r="C941" s="168">
        <f t="shared" si="2143"/>
        <v>0</v>
      </c>
      <c r="D941" s="168">
        <f t="shared" si="2144"/>
        <v>0</v>
      </c>
      <c r="E941" s="168">
        <f t="shared" si="2145"/>
        <v>0</v>
      </c>
      <c r="F941" s="169"/>
      <c r="G941" s="169"/>
      <c r="H941" s="169"/>
      <c r="I941" s="169"/>
      <c r="J941" s="169"/>
      <c r="K941" s="169"/>
      <c r="L941" s="169"/>
      <c r="M941" s="159"/>
      <c r="N941" s="159"/>
      <c r="O941" s="159"/>
      <c r="P941" s="159"/>
      <c r="Q941" s="159"/>
      <c r="R941" s="159">
        <f t="shared" si="2146"/>
        <v>0</v>
      </c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>
        <f t="shared" si="2147"/>
        <v>0</v>
      </c>
      <c r="AF941" s="167">
        <f t="shared" si="2110"/>
        <v>0</v>
      </c>
      <c r="AG941" s="167">
        <f t="shared" si="2111"/>
        <v>0</v>
      </c>
      <c r="AH941" s="167">
        <f t="shared" si="2112"/>
        <v>0</v>
      </c>
    </row>
    <row r="942" spans="1:34" ht="13.5" hidden="1" customHeight="1" outlineLevel="1" collapsed="1">
      <c r="A942" s="165">
        <v>4000</v>
      </c>
      <c r="B942" s="166" t="s">
        <v>335</v>
      </c>
      <c r="C942" s="167">
        <f>SUM(C943:C956)</f>
        <v>0</v>
      </c>
      <c r="D942" s="167">
        <f t="shared" ref="D942" si="2148">SUM(D943:D956)</f>
        <v>0</v>
      </c>
      <c r="E942" s="167">
        <f t="shared" ref="E942" si="2149">SUM(E943:E956)</f>
        <v>0</v>
      </c>
      <c r="F942" s="167">
        <f t="shared" ref="F942" si="2150">SUM(F943:F956)</f>
        <v>0</v>
      </c>
      <c r="G942" s="167">
        <f t="shared" ref="G942" si="2151">SUM(G943:G956)</f>
        <v>0</v>
      </c>
      <c r="H942" s="167">
        <f t="shared" ref="H942" si="2152">SUM(H943:H956)</f>
        <v>0</v>
      </c>
      <c r="I942" s="167">
        <f t="shared" ref="I942" si="2153">SUM(I943:I956)</f>
        <v>0</v>
      </c>
      <c r="J942" s="167">
        <f t="shared" ref="J942" si="2154">SUM(J943:J956)</f>
        <v>0</v>
      </c>
      <c r="K942" s="167">
        <f t="shared" ref="K942" si="2155">SUM(K943:K956)</f>
        <v>0</v>
      </c>
      <c r="L942" s="167">
        <f t="shared" ref="L942" si="2156">SUM(L943:L956)</f>
        <v>0</v>
      </c>
      <c r="M942" s="167">
        <f t="shared" ref="M942" si="2157">SUM(M943:M956)</f>
        <v>0</v>
      </c>
      <c r="N942" s="167">
        <f t="shared" ref="N942" si="2158">SUM(N943:N956)</f>
        <v>0</v>
      </c>
      <c r="O942" s="167">
        <f t="shared" ref="O942" si="2159">SUM(O943:O956)</f>
        <v>0</v>
      </c>
      <c r="P942" s="167">
        <f t="shared" ref="P942" si="2160">SUM(P943:P956)</f>
        <v>0</v>
      </c>
      <c r="Q942" s="167">
        <f t="shared" ref="Q942" si="2161">SUM(Q943:Q956)</f>
        <v>0</v>
      </c>
      <c r="R942" s="167">
        <f t="shared" ref="R942" si="2162">SUM(R943:R956)</f>
        <v>0</v>
      </c>
      <c r="S942" s="167">
        <f>SUM(S943:S956)</f>
        <v>0</v>
      </c>
      <c r="T942" s="167">
        <f t="shared" ref="T942" si="2163">SUM(T943:T956)</f>
        <v>0</v>
      </c>
      <c r="U942" s="167">
        <f t="shared" ref="U942" si="2164">SUM(U943:U956)</f>
        <v>0</v>
      </c>
      <c r="V942" s="167">
        <f t="shared" ref="V942" si="2165">SUM(V943:V956)</f>
        <v>0</v>
      </c>
      <c r="W942" s="167">
        <f t="shared" ref="W942" si="2166">SUM(W943:W956)</f>
        <v>0</v>
      </c>
      <c r="X942" s="167">
        <f t="shared" ref="X942" si="2167">SUM(X943:X956)</f>
        <v>0</v>
      </c>
      <c r="Y942" s="167">
        <f t="shared" ref="Y942" si="2168">SUM(Y943:Y956)</f>
        <v>0</v>
      </c>
      <c r="Z942" s="167">
        <f t="shared" ref="Z942" si="2169">SUM(Z943:Z956)</f>
        <v>0</v>
      </c>
      <c r="AA942" s="167">
        <f t="shared" ref="AA942" si="2170">SUM(AA943:AA956)</f>
        <v>0</v>
      </c>
      <c r="AB942" s="167">
        <f t="shared" ref="AB942" si="2171">SUM(AB943:AB956)</f>
        <v>0</v>
      </c>
      <c r="AC942" s="167">
        <f t="shared" ref="AC942" si="2172">SUM(AC943:AC956)</f>
        <v>0</v>
      </c>
      <c r="AD942" s="167">
        <f t="shared" ref="AD942" si="2173">SUM(AD943:AD956)</f>
        <v>0</v>
      </c>
      <c r="AE942" s="167">
        <f t="shared" ref="AE942" si="2174">SUM(AE943:AE956)</f>
        <v>0</v>
      </c>
      <c r="AF942" s="167">
        <f t="shared" si="2110"/>
        <v>0</v>
      </c>
      <c r="AG942" s="167">
        <f t="shared" si="2111"/>
        <v>0</v>
      </c>
      <c r="AH942" s="167">
        <f t="shared" si="2112"/>
        <v>0</v>
      </c>
    </row>
    <row r="943" spans="1:34" ht="13.5" hidden="1" customHeight="1" outlineLevel="2">
      <c r="A943" s="147">
        <v>4003</v>
      </c>
      <c r="B943" s="148" t="s">
        <v>97</v>
      </c>
      <c r="C943" s="168">
        <f t="shared" ref="C943:C956" si="2175">R943</f>
        <v>0</v>
      </c>
      <c r="D943" s="168">
        <f t="shared" ref="D943:D956" si="2176">AE943</f>
        <v>0</v>
      </c>
      <c r="E943" s="168">
        <f>C943-D943</f>
        <v>0</v>
      </c>
      <c r="F943" s="169"/>
      <c r="G943" s="169"/>
      <c r="H943" s="169"/>
      <c r="I943" s="169"/>
      <c r="J943" s="169"/>
      <c r="K943" s="169"/>
      <c r="L943" s="169"/>
      <c r="M943" s="159"/>
      <c r="N943" s="159"/>
      <c r="O943" s="159"/>
      <c r="P943" s="159"/>
      <c r="Q943" s="159"/>
      <c r="R943" s="159">
        <f t="shared" ref="R943:R956" si="2177">SUM(F943:Q943)</f>
        <v>0</v>
      </c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>
        <f t="shared" ref="AE943:AE956" si="2178">SUM(S943:AD943)</f>
        <v>0</v>
      </c>
      <c r="AF943" s="167">
        <f t="shared" si="2110"/>
        <v>0</v>
      </c>
      <c r="AG943" s="167">
        <f t="shared" si="2111"/>
        <v>0</v>
      </c>
      <c r="AH943" s="167">
        <f t="shared" si="2112"/>
        <v>0</v>
      </c>
    </row>
    <row r="944" spans="1:34" ht="13.5" hidden="1" customHeight="1" outlineLevel="2">
      <c r="A944" s="147">
        <v>4004</v>
      </c>
      <c r="B944" s="148" t="s">
        <v>99</v>
      </c>
      <c r="C944" s="168">
        <f t="shared" si="2175"/>
        <v>0</v>
      </c>
      <c r="D944" s="168">
        <f t="shared" si="2176"/>
        <v>0</v>
      </c>
      <c r="E944" s="168">
        <f>C944-D944</f>
        <v>0</v>
      </c>
      <c r="F944" s="170"/>
      <c r="G944" s="170"/>
      <c r="H944" s="170"/>
      <c r="I944" s="170"/>
      <c r="J944" s="170"/>
      <c r="K944" s="170"/>
      <c r="L944" s="170"/>
      <c r="M944" s="159"/>
      <c r="N944" s="159"/>
      <c r="O944" s="159"/>
      <c r="P944" s="159"/>
      <c r="Q944" s="159"/>
      <c r="R944" s="159">
        <f t="shared" si="2177"/>
        <v>0</v>
      </c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>
        <f t="shared" si="2178"/>
        <v>0</v>
      </c>
      <c r="AF944" s="167">
        <f t="shared" si="2110"/>
        <v>0</v>
      </c>
      <c r="AG944" s="167">
        <f t="shared" si="2111"/>
        <v>0</v>
      </c>
      <c r="AH944" s="167">
        <f t="shared" si="2112"/>
        <v>0</v>
      </c>
    </row>
    <row r="945" spans="1:34" ht="13.5" hidden="1" customHeight="1" outlineLevel="2">
      <c r="A945" s="147">
        <v>4005</v>
      </c>
      <c r="B945" s="148" t="s">
        <v>101</v>
      </c>
      <c r="C945" s="168">
        <f t="shared" si="2175"/>
        <v>0</v>
      </c>
      <c r="D945" s="168">
        <f t="shared" si="2176"/>
        <v>0</v>
      </c>
      <c r="E945" s="168">
        <f t="shared" ref="E945:E949" si="2179">C945-D945</f>
        <v>0</v>
      </c>
      <c r="F945" s="170"/>
      <c r="G945" s="170"/>
      <c r="H945" s="170"/>
      <c r="I945" s="170"/>
      <c r="J945" s="170"/>
      <c r="K945" s="170"/>
      <c r="L945" s="170"/>
      <c r="M945" s="159"/>
      <c r="N945" s="159"/>
      <c r="O945" s="159"/>
      <c r="P945" s="159"/>
      <c r="Q945" s="159"/>
      <c r="R945" s="159">
        <f t="shared" si="2177"/>
        <v>0</v>
      </c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>
        <f t="shared" si="2178"/>
        <v>0</v>
      </c>
      <c r="AF945" s="167">
        <f t="shared" si="2110"/>
        <v>0</v>
      </c>
      <c r="AG945" s="167">
        <f t="shared" si="2111"/>
        <v>0</v>
      </c>
      <c r="AH945" s="167">
        <f t="shared" si="2112"/>
        <v>0</v>
      </c>
    </row>
    <row r="946" spans="1:34" ht="13.5" hidden="1" customHeight="1" outlineLevel="2">
      <c r="A946" s="147">
        <v>4006</v>
      </c>
      <c r="B946" s="148" t="s">
        <v>103</v>
      </c>
      <c r="C946" s="168">
        <f t="shared" si="2175"/>
        <v>0</v>
      </c>
      <c r="D946" s="168">
        <f t="shared" si="2176"/>
        <v>0</v>
      </c>
      <c r="E946" s="168">
        <f t="shared" si="2179"/>
        <v>0</v>
      </c>
      <c r="F946" s="169"/>
      <c r="G946" s="169"/>
      <c r="H946" s="169"/>
      <c r="I946" s="169"/>
      <c r="J946" s="169"/>
      <c r="K946" s="169"/>
      <c r="L946" s="169"/>
      <c r="M946" s="159"/>
      <c r="N946" s="159"/>
      <c r="O946" s="159"/>
      <c r="P946" s="159"/>
      <c r="Q946" s="159"/>
      <c r="R946" s="159">
        <f t="shared" si="2177"/>
        <v>0</v>
      </c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>
        <f t="shared" si="2178"/>
        <v>0</v>
      </c>
      <c r="AF946" s="167">
        <f t="shared" si="2110"/>
        <v>0</v>
      </c>
      <c r="AG946" s="167">
        <f t="shared" si="2111"/>
        <v>0</v>
      </c>
      <c r="AH946" s="167">
        <f t="shared" si="2112"/>
        <v>0</v>
      </c>
    </row>
    <row r="947" spans="1:34" ht="13.5" hidden="1" customHeight="1" outlineLevel="2">
      <c r="A947" s="147">
        <v>4007</v>
      </c>
      <c r="B947" s="148" t="s">
        <v>105</v>
      </c>
      <c r="C947" s="168">
        <f t="shared" si="2175"/>
        <v>0</v>
      </c>
      <c r="D947" s="168">
        <f t="shared" si="2176"/>
        <v>0</v>
      </c>
      <c r="E947" s="168">
        <f t="shared" si="2179"/>
        <v>0</v>
      </c>
      <c r="F947" s="169"/>
      <c r="G947" s="169"/>
      <c r="H947" s="169"/>
      <c r="I947" s="169"/>
      <c r="J947" s="169"/>
      <c r="K947" s="169"/>
      <c r="L947" s="169"/>
      <c r="M947" s="159"/>
      <c r="N947" s="159"/>
      <c r="O947" s="159"/>
      <c r="P947" s="159"/>
      <c r="Q947" s="159"/>
      <c r="R947" s="159">
        <f t="shared" si="2177"/>
        <v>0</v>
      </c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>
        <f t="shared" si="2178"/>
        <v>0</v>
      </c>
      <c r="AF947" s="167">
        <f t="shared" si="2110"/>
        <v>0</v>
      </c>
      <c r="AG947" s="167">
        <f t="shared" si="2111"/>
        <v>0</v>
      </c>
      <c r="AH947" s="167">
        <f t="shared" si="2112"/>
        <v>0</v>
      </c>
    </row>
    <row r="948" spans="1:34" ht="13.5" hidden="1" customHeight="1" outlineLevel="2">
      <c r="A948" s="147">
        <v>4008</v>
      </c>
      <c r="B948" s="148" t="s">
        <v>107</v>
      </c>
      <c r="C948" s="168">
        <f t="shared" si="2175"/>
        <v>0</v>
      </c>
      <c r="D948" s="168">
        <f t="shared" si="2176"/>
        <v>0</v>
      </c>
      <c r="E948" s="168">
        <f t="shared" si="2179"/>
        <v>0</v>
      </c>
      <c r="F948" s="169"/>
      <c r="G948" s="169"/>
      <c r="H948" s="169"/>
      <c r="I948" s="169"/>
      <c r="J948" s="169"/>
      <c r="K948" s="169"/>
      <c r="L948" s="169"/>
      <c r="M948" s="159"/>
      <c r="N948" s="159"/>
      <c r="O948" s="159"/>
      <c r="P948" s="159"/>
      <c r="Q948" s="159"/>
      <c r="R948" s="159">
        <f t="shared" si="2177"/>
        <v>0</v>
      </c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>
        <f t="shared" si="2178"/>
        <v>0</v>
      </c>
      <c r="AF948" s="167">
        <f t="shared" si="2110"/>
        <v>0</v>
      </c>
      <c r="AG948" s="167">
        <f t="shared" si="2111"/>
        <v>0</v>
      </c>
      <c r="AH948" s="167">
        <f t="shared" si="2112"/>
        <v>0</v>
      </c>
    </row>
    <row r="949" spans="1:34" ht="13.5" hidden="1" customHeight="1" outlineLevel="2">
      <c r="A949" s="147">
        <v>4009</v>
      </c>
      <c r="B949" s="148" t="s">
        <v>109</v>
      </c>
      <c r="C949" s="168">
        <f t="shared" si="2175"/>
        <v>0</v>
      </c>
      <c r="D949" s="168">
        <f t="shared" si="2176"/>
        <v>0</v>
      </c>
      <c r="E949" s="168">
        <f t="shared" si="2179"/>
        <v>0</v>
      </c>
      <c r="F949" s="169"/>
      <c r="G949" s="169"/>
      <c r="H949" s="169"/>
      <c r="I949" s="169"/>
      <c r="J949" s="169"/>
      <c r="K949" s="169"/>
      <c r="L949" s="169"/>
      <c r="M949" s="159"/>
      <c r="N949" s="159"/>
      <c r="O949" s="159"/>
      <c r="P949" s="159"/>
      <c r="Q949" s="159"/>
      <c r="R949" s="159">
        <f t="shared" si="2177"/>
        <v>0</v>
      </c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>
        <f t="shared" si="2178"/>
        <v>0</v>
      </c>
      <c r="AF949" s="167">
        <f t="shared" si="2110"/>
        <v>0</v>
      </c>
      <c r="AG949" s="167">
        <f t="shared" si="2111"/>
        <v>0</v>
      </c>
      <c r="AH949" s="167">
        <f t="shared" si="2112"/>
        <v>0</v>
      </c>
    </row>
    <row r="950" spans="1:34" ht="13.5" hidden="1" customHeight="1" outlineLevel="2">
      <c r="A950" s="147">
        <v>4010</v>
      </c>
      <c r="B950" s="148" t="s">
        <v>111</v>
      </c>
      <c r="C950" s="168">
        <f t="shared" si="2175"/>
        <v>0</v>
      </c>
      <c r="D950" s="168">
        <f t="shared" si="2176"/>
        <v>0</v>
      </c>
      <c r="E950" s="168">
        <f t="shared" ref="E950:E956" si="2180">C950-D950</f>
        <v>0</v>
      </c>
      <c r="F950" s="169"/>
      <c r="G950" s="169"/>
      <c r="H950" s="169"/>
      <c r="I950" s="169"/>
      <c r="J950" s="169"/>
      <c r="K950" s="169"/>
      <c r="L950" s="169"/>
      <c r="M950" s="159"/>
      <c r="N950" s="159"/>
      <c r="O950" s="159"/>
      <c r="P950" s="159"/>
      <c r="Q950" s="159"/>
      <c r="R950" s="159">
        <f t="shared" si="2177"/>
        <v>0</v>
      </c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>
        <f t="shared" si="2178"/>
        <v>0</v>
      </c>
      <c r="AF950" s="167">
        <f t="shared" si="2110"/>
        <v>0</v>
      </c>
      <c r="AG950" s="167">
        <f t="shared" si="2111"/>
        <v>0</v>
      </c>
      <c r="AH950" s="167">
        <f t="shared" si="2112"/>
        <v>0</v>
      </c>
    </row>
    <row r="951" spans="1:34" ht="13.5" hidden="1" customHeight="1" outlineLevel="2">
      <c r="A951" s="147">
        <v>4011</v>
      </c>
      <c r="B951" s="148" t="s">
        <v>113</v>
      </c>
      <c r="C951" s="168">
        <f t="shared" si="2175"/>
        <v>0</v>
      </c>
      <c r="D951" s="168">
        <f t="shared" si="2176"/>
        <v>0</v>
      </c>
      <c r="E951" s="168">
        <f t="shared" si="2180"/>
        <v>0</v>
      </c>
      <c r="F951" s="169"/>
      <c r="G951" s="169"/>
      <c r="H951" s="169"/>
      <c r="I951" s="169"/>
      <c r="J951" s="169"/>
      <c r="K951" s="169"/>
      <c r="L951" s="169"/>
      <c r="M951" s="159"/>
      <c r="N951" s="159"/>
      <c r="O951" s="159"/>
      <c r="P951" s="159"/>
      <c r="Q951" s="159"/>
      <c r="R951" s="159">
        <f t="shared" si="2177"/>
        <v>0</v>
      </c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>
        <f t="shared" si="2178"/>
        <v>0</v>
      </c>
      <c r="AF951" s="167">
        <f t="shared" si="2110"/>
        <v>0</v>
      </c>
      <c r="AG951" s="167">
        <f t="shared" si="2111"/>
        <v>0</v>
      </c>
      <c r="AH951" s="167">
        <f t="shared" si="2112"/>
        <v>0</v>
      </c>
    </row>
    <row r="952" spans="1:34" ht="13.5" hidden="1" customHeight="1" outlineLevel="2">
      <c r="A952" s="147">
        <v>4012</v>
      </c>
      <c r="B952" s="148" t="s">
        <v>115</v>
      </c>
      <c r="C952" s="168">
        <f t="shared" si="2175"/>
        <v>0</v>
      </c>
      <c r="D952" s="168">
        <f t="shared" si="2176"/>
        <v>0</v>
      </c>
      <c r="E952" s="168">
        <f t="shared" si="2180"/>
        <v>0</v>
      </c>
      <c r="F952" s="169"/>
      <c r="G952" s="169"/>
      <c r="H952" s="169"/>
      <c r="I952" s="169"/>
      <c r="J952" s="169"/>
      <c r="K952" s="169"/>
      <c r="L952" s="169"/>
      <c r="M952" s="159"/>
      <c r="N952" s="159"/>
      <c r="O952" s="159"/>
      <c r="P952" s="159"/>
      <c r="Q952" s="159"/>
      <c r="R952" s="159">
        <f t="shared" si="2177"/>
        <v>0</v>
      </c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>
        <f t="shared" si="2178"/>
        <v>0</v>
      </c>
      <c r="AF952" s="167">
        <f t="shared" si="2110"/>
        <v>0</v>
      </c>
      <c r="AG952" s="167">
        <f t="shared" si="2111"/>
        <v>0</v>
      </c>
      <c r="AH952" s="167">
        <f t="shared" si="2112"/>
        <v>0</v>
      </c>
    </row>
    <row r="953" spans="1:34" ht="13.5" hidden="1" customHeight="1" outlineLevel="2">
      <c r="A953" s="147">
        <v>4013</v>
      </c>
      <c r="B953" s="148" t="s">
        <v>116</v>
      </c>
      <c r="C953" s="168">
        <f t="shared" si="2175"/>
        <v>0</v>
      </c>
      <c r="D953" s="168">
        <f t="shared" si="2176"/>
        <v>0</v>
      </c>
      <c r="E953" s="168">
        <f t="shared" si="2180"/>
        <v>0</v>
      </c>
      <c r="F953" s="169"/>
      <c r="G953" s="169"/>
      <c r="H953" s="169"/>
      <c r="I953" s="169"/>
      <c r="J953" s="169"/>
      <c r="K953" s="169"/>
      <c r="L953" s="169"/>
      <c r="M953" s="159"/>
      <c r="N953" s="159"/>
      <c r="O953" s="159"/>
      <c r="P953" s="159"/>
      <c r="Q953" s="159"/>
      <c r="R953" s="159">
        <f t="shared" si="2177"/>
        <v>0</v>
      </c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>
        <f t="shared" si="2178"/>
        <v>0</v>
      </c>
      <c r="AF953" s="167">
        <f t="shared" si="2110"/>
        <v>0</v>
      </c>
      <c r="AG953" s="167">
        <f t="shared" si="2111"/>
        <v>0</v>
      </c>
      <c r="AH953" s="167">
        <f t="shared" si="2112"/>
        <v>0</v>
      </c>
    </row>
    <row r="954" spans="1:34" ht="13.5" hidden="1" customHeight="1" outlineLevel="2">
      <c r="A954" s="147">
        <v>4104</v>
      </c>
      <c r="B954" s="148" t="s">
        <v>118</v>
      </c>
      <c r="C954" s="168">
        <f t="shared" si="2175"/>
        <v>0</v>
      </c>
      <c r="D954" s="168">
        <f t="shared" si="2176"/>
        <v>0</v>
      </c>
      <c r="E954" s="168">
        <f t="shared" si="2180"/>
        <v>0</v>
      </c>
      <c r="F954" s="169"/>
      <c r="G954" s="169"/>
      <c r="H954" s="169"/>
      <c r="I954" s="169"/>
      <c r="J954" s="169"/>
      <c r="K954" s="169"/>
      <c r="L954" s="169"/>
      <c r="M954" s="159"/>
      <c r="N954" s="159"/>
      <c r="O954" s="159"/>
      <c r="P954" s="159"/>
      <c r="Q954" s="159"/>
      <c r="R954" s="159">
        <f t="shared" si="2177"/>
        <v>0</v>
      </c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>
        <f t="shared" si="2178"/>
        <v>0</v>
      </c>
      <c r="AF954" s="167">
        <f t="shared" si="2110"/>
        <v>0</v>
      </c>
      <c r="AG954" s="167">
        <f t="shared" si="2111"/>
        <v>0</v>
      </c>
      <c r="AH954" s="167">
        <f t="shared" si="2112"/>
        <v>0</v>
      </c>
    </row>
    <row r="955" spans="1:34" ht="13.5" hidden="1" customHeight="1" outlineLevel="2">
      <c r="A955" s="147">
        <v>4015</v>
      </c>
      <c r="B955" s="148" t="s">
        <v>120</v>
      </c>
      <c r="C955" s="168">
        <f t="shared" si="2175"/>
        <v>0</v>
      </c>
      <c r="D955" s="168">
        <f t="shared" si="2176"/>
        <v>0</v>
      </c>
      <c r="E955" s="168">
        <f t="shared" si="2180"/>
        <v>0</v>
      </c>
      <c r="F955" s="169"/>
      <c r="G955" s="169"/>
      <c r="H955" s="169"/>
      <c r="I955" s="169"/>
      <c r="J955" s="169"/>
      <c r="K955" s="169"/>
      <c r="L955" s="169"/>
      <c r="M955" s="159"/>
      <c r="N955" s="159"/>
      <c r="O955" s="159"/>
      <c r="P955" s="159"/>
      <c r="Q955" s="159"/>
      <c r="R955" s="159">
        <f t="shared" si="2177"/>
        <v>0</v>
      </c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>
        <f t="shared" si="2178"/>
        <v>0</v>
      </c>
      <c r="AF955" s="167">
        <f t="shared" si="2110"/>
        <v>0</v>
      </c>
      <c r="AG955" s="167">
        <f t="shared" si="2111"/>
        <v>0</v>
      </c>
      <c r="AH955" s="167">
        <f t="shared" si="2112"/>
        <v>0</v>
      </c>
    </row>
    <row r="956" spans="1:34" ht="13.5" hidden="1" customHeight="1" outlineLevel="2">
      <c r="A956" s="149">
        <v>4016</v>
      </c>
      <c r="B956" s="150" t="s">
        <v>122</v>
      </c>
      <c r="C956" s="168">
        <f t="shared" si="2175"/>
        <v>0</v>
      </c>
      <c r="D956" s="168">
        <f t="shared" si="2176"/>
        <v>0</v>
      </c>
      <c r="E956" s="168">
        <f t="shared" si="2180"/>
        <v>0</v>
      </c>
      <c r="F956" s="169"/>
      <c r="G956" s="169"/>
      <c r="H956" s="169"/>
      <c r="I956" s="169"/>
      <c r="J956" s="169"/>
      <c r="K956" s="169"/>
      <c r="L956" s="169"/>
      <c r="M956" s="159"/>
      <c r="N956" s="159"/>
      <c r="O956" s="159"/>
      <c r="P956" s="159"/>
      <c r="Q956" s="159"/>
      <c r="R956" s="159">
        <f t="shared" si="2177"/>
        <v>0</v>
      </c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>
        <f t="shared" si="2178"/>
        <v>0</v>
      </c>
      <c r="AF956" s="167">
        <f t="shared" si="2110"/>
        <v>0</v>
      </c>
      <c r="AG956" s="167">
        <f t="shared" si="2111"/>
        <v>0</v>
      </c>
      <c r="AH956" s="167">
        <f t="shared" si="2112"/>
        <v>0</v>
      </c>
    </row>
    <row r="957" spans="1:34" ht="15" hidden="1" customHeight="1" outlineLevel="1">
      <c r="A957" s="165">
        <v>5000</v>
      </c>
      <c r="B957" s="166" t="s">
        <v>358</v>
      </c>
      <c r="C957" s="167">
        <f>SUM(C958:C979)</f>
        <v>0</v>
      </c>
      <c r="D957" s="167">
        <f t="shared" ref="D957" si="2181">SUM(D958:D979)</f>
        <v>0</v>
      </c>
      <c r="E957" s="167">
        <f t="shared" ref="E957" si="2182">SUM(E958:E979)</f>
        <v>0</v>
      </c>
      <c r="F957" s="167">
        <f t="shared" ref="F957" si="2183">SUM(F958:F979)</f>
        <v>0</v>
      </c>
      <c r="G957" s="167">
        <f t="shared" ref="G957" si="2184">SUM(G958:G979)</f>
        <v>0</v>
      </c>
      <c r="H957" s="167">
        <f t="shared" ref="H957" si="2185">SUM(H958:H979)</f>
        <v>0</v>
      </c>
      <c r="I957" s="167">
        <f t="shared" ref="I957" si="2186">SUM(I958:I979)</f>
        <v>0</v>
      </c>
      <c r="J957" s="167">
        <f t="shared" ref="J957" si="2187">SUM(J958:J979)</f>
        <v>0</v>
      </c>
      <c r="K957" s="167">
        <f t="shared" ref="K957" si="2188">SUM(K958:K979)</f>
        <v>0</v>
      </c>
      <c r="L957" s="167">
        <f t="shared" ref="L957" si="2189">SUM(L958:L979)</f>
        <v>0</v>
      </c>
      <c r="M957" s="167">
        <f t="shared" ref="M957" si="2190">SUM(M958:M979)</f>
        <v>0</v>
      </c>
      <c r="N957" s="167">
        <f t="shared" ref="N957" si="2191">SUM(N958:N979)</f>
        <v>0</v>
      </c>
      <c r="O957" s="167">
        <f t="shared" ref="O957" si="2192">SUM(O958:O979)</f>
        <v>0</v>
      </c>
      <c r="P957" s="167">
        <f t="shared" ref="P957" si="2193">SUM(P958:P979)</f>
        <v>0</v>
      </c>
      <c r="Q957" s="167">
        <f t="shared" ref="Q957" si="2194">SUM(Q958:Q979)</f>
        <v>0</v>
      </c>
      <c r="R957" s="167">
        <f t="shared" ref="R957" si="2195">SUM(R958:R979)</f>
        <v>0</v>
      </c>
      <c r="S957" s="167">
        <f t="shared" ref="S957" si="2196">SUM(S958:S979)</f>
        <v>0</v>
      </c>
      <c r="T957" s="167">
        <f t="shared" ref="T957" si="2197">SUM(T958:T979)</f>
        <v>0</v>
      </c>
      <c r="U957" s="167">
        <f t="shared" ref="U957" si="2198">SUM(U958:U979)</f>
        <v>0</v>
      </c>
      <c r="V957" s="167">
        <f t="shared" ref="V957" si="2199">SUM(V958:V979)</f>
        <v>0</v>
      </c>
      <c r="W957" s="167">
        <f t="shared" ref="W957" si="2200">SUM(W958:W979)</f>
        <v>0</v>
      </c>
      <c r="X957" s="167">
        <f t="shared" ref="X957" si="2201">SUM(X958:X979)</f>
        <v>0</v>
      </c>
      <c r="Y957" s="167">
        <f t="shared" ref="Y957" si="2202">SUM(Y958:Y979)</f>
        <v>0</v>
      </c>
      <c r="Z957" s="167">
        <f t="shared" ref="Z957" si="2203">SUM(Z958:Z979)</f>
        <v>0</v>
      </c>
      <c r="AA957" s="167">
        <f t="shared" ref="AA957" si="2204">SUM(AA958:AA979)</f>
        <v>0</v>
      </c>
      <c r="AB957" s="167">
        <f t="shared" ref="AB957" si="2205">SUM(AB958:AB979)</f>
        <v>0</v>
      </c>
      <c r="AC957" s="167">
        <f t="shared" ref="AC957" si="2206">SUM(AC958:AC979)</f>
        <v>0</v>
      </c>
      <c r="AD957" s="167">
        <f t="shared" ref="AD957" si="2207">SUM(AD958:AD979)</f>
        <v>0</v>
      </c>
      <c r="AE957" s="167">
        <f t="shared" ref="AE957" si="2208">SUM(AE958:AE979)</f>
        <v>0</v>
      </c>
      <c r="AF957" s="167">
        <f t="shared" si="2110"/>
        <v>0</v>
      </c>
      <c r="AG957" s="167">
        <f t="shared" si="2111"/>
        <v>0</v>
      </c>
      <c r="AH957" s="167">
        <f t="shared" si="2112"/>
        <v>0</v>
      </c>
    </row>
    <row r="958" spans="1:34" ht="15" hidden="1" customHeight="1" outlineLevel="2">
      <c r="A958" s="147">
        <v>5001</v>
      </c>
      <c r="B958" s="148" t="s">
        <v>125</v>
      </c>
      <c r="C958" s="168">
        <f t="shared" ref="C958:C979" si="2209">R958</f>
        <v>0</v>
      </c>
      <c r="D958" s="168">
        <f t="shared" ref="D958:D979" si="2210">AE958</f>
        <v>0</v>
      </c>
      <c r="E958" s="168">
        <f t="shared" ref="E958:E963" si="2211">C958-D958</f>
        <v>0</v>
      </c>
      <c r="F958" s="169"/>
      <c r="G958" s="169"/>
      <c r="H958" s="169"/>
      <c r="I958" s="169"/>
      <c r="J958" s="169"/>
      <c r="K958" s="169"/>
      <c r="L958" s="169"/>
      <c r="M958" s="159"/>
      <c r="N958" s="159"/>
      <c r="O958" s="159"/>
      <c r="P958" s="159"/>
      <c r="Q958" s="159"/>
      <c r="R958" s="159">
        <f t="shared" ref="R958:R982" si="2212">SUM(F958:Q958)</f>
        <v>0</v>
      </c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>
        <f t="shared" ref="AE958:AE982" si="2213">SUM(S958:AD958)</f>
        <v>0</v>
      </c>
      <c r="AF958" s="167">
        <f t="shared" si="2110"/>
        <v>0</v>
      </c>
      <c r="AG958" s="167">
        <f t="shared" si="2111"/>
        <v>0</v>
      </c>
      <c r="AH958" s="167">
        <f t="shared" si="2112"/>
        <v>0</v>
      </c>
    </row>
    <row r="959" spans="1:34" ht="15" hidden="1" customHeight="1" outlineLevel="2">
      <c r="A959" s="147">
        <v>5002</v>
      </c>
      <c r="B959" s="148" t="s">
        <v>127</v>
      </c>
      <c r="C959" s="168">
        <f t="shared" si="2209"/>
        <v>0</v>
      </c>
      <c r="D959" s="168">
        <f t="shared" si="2210"/>
        <v>0</v>
      </c>
      <c r="E959" s="168">
        <f t="shared" si="2211"/>
        <v>0</v>
      </c>
      <c r="F959" s="169"/>
      <c r="G959" s="169"/>
      <c r="H959" s="169"/>
      <c r="I959" s="169"/>
      <c r="J959" s="169"/>
      <c r="K959" s="169"/>
      <c r="L959" s="169"/>
      <c r="M959" s="159"/>
      <c r="N959" s="159"/>
      <c r="O959" s="159"/>
      <c r="P959" s="159"/>
      <c r="Q959" s="159"/>
      <c r="R959" s="159">
        <f t="shared" si="2212"/>
        <v>0</v>
      </c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>
        <f t="shared" si="2213"/>
        <v>0</v>
      </c>
      <c r="AF959" s="167">
        <f t="shared" si="2110"/>
        <v>0</v>
      </c>
      <c r="AG959" s="167">
        <f t="shared" si="2111"/>
        <v>0</v>
      </c>
      <c r="AH959" s="167">
        <f t="shared" si="2112"/>
        <v>0</v>
      </c>
    </row>
    <row r="960" spans="1:34" ht="15" hidden="1" customHeight="1" outlineLevel="2">
      <c r="A960" s="147">
        <v>5004</v>
      </c>
      <c r="B960" s="148" t="s">
        <v>129</v>
      </c>
      <c r="C960" s="168">
        <f t="shared" si="2209"/>
        <v>0</v>
      </c>
      <c r="D960" s="168">
        <f t="shared" si="2210"/>
        <v>0</v>
      </c>
      <c r="E960" s="168">
        <f t="shared" si="2211"/>
        <v>0</v>
      </c>
      <c r="F960" s="169"/>
      <c r="G960" s="169"/>
      <c r="H960" s="169"/>
      <c r="I960" s="169"/>
      <c r="J960" s="169"/>
      <c r="K960" s="169"/>
      <c r="L960" s="169"/>
      <c r="M960" s="159"/>
      <c r="N960" s="159"/>
      <c r="O960" s="159"/>
      <c r="P960" s="159"/>
      <c r="Q960" s="159"/>
      <c r="R960" s="159">
        <f t="shared" si="2212"/>
        <v>0</v>
      </c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>
        <f t="shared" si="2213"/>
        <v>0</v>
      </c>
      <c r="AF960" s="167">
        <f t="shared" si="2110"/>
        <v>0</v>
      </c>
      <c r="AG960" s="167">
        <f t="shared" si="2111"/>
        <v>0</v>
      </c>
      <c r="AH960" s="167">
        <f t="shared" si="2112"/>
        <v>0</v>
      </c>
    </row>
    <row r="961" spans="1:34" ht="15" hidden="1" customHeight="1" outlineLevel="2">
      <c r="A961" s="147">
        <v>5005</v>
      </c>
      <c r="B961" s="148" t="s">
        <v>131</v>
      </c>
      <c r="C961" s="168">
        <f t="shared" si="2209"/>
        <v>0</v>
      </c>
      <c r="D961" s="168">
        <f t="shared" si="2210"/>
        <v>0</v>
      </c>
      <c r="E961" s="168">
        <f t="shared" si="2211"/>
        <v>0</v>
      </c>
      <c r="F961" s="169"/>
      <c r="G961" s="169"/>
      <c r="H961" s="169"/>
      <c r="I961" s="169"/>
      <c r="J961" s="169"/>
      <c r="K961" s="169"/>
      <c r="L961" s="169"/>
      <c r="M961" s="159"/>
      <c r="N961" s="159"/>
      <c r="O961" s="159"/>
      <c r="P961" s="159"/>
      <c r="Q961" s="159"/>
      <c r="R961" s="159">
        <f t="shared" si="2212"/>
        <v>0</v>
      </c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>
        <f t="shared" si="2213"/>
        <v>0</v>
      </c>
      <c r="AF961" s="167">
        <f t="shared" si="2110"/>
        <v>0</v>
      </c>
      <c r="AG961" s="167">
        <f t="shared" si="2111"/>
        <v>0</v>
      </c>
      <c r="AH961" s="167">
        <f t="shared" si="2112"/>
        <v>0</v>
      </c>
    </row>
    <row r="962" spans="1:34" ht="15" hidden="1" customHeight="1" outlineLevel="2">
      <c r="A962" s="147">
        <v>5006</v>
      </c>
      <c r="B962" s="148" t="s">
        <v>133</v>
      </c>
      <c r="C962" s="168">
        <f t="shared" si="2209"/>
        <v>0</v>
      </c>
      <c r="D962" s="168">
        <f t="shared" si="2210"/>
        <v>0</v>
      </c>
      <c r="E962" s="168">
        <f t="shared" si="2211"/>
        <v>0</v>
      </c>
      <c r="F962" s="169"/>
      <c r="G962" s="169"/>
      <c r="H962" s="169"/>
      <c r="I962" s="169"/>
      <c r="J962" s="169"/>
      <c r="K962" s="169"/>
      <c r="L962" s="169"/>
      <c r="M962" s="159"/>
      <c r="N962" s="159"/>
      <c r="O962" s="159"/>
      <c r="P962" s="159"/>
      <c r="Q962" s="159"/>
      <c r="R962" s="159">
        <f t="shared" si="2212"/>
        <v>0</v>
      </c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>
        <f t="shared" si="2213"/>
        <v>0</v>
      </c>
      <c r="AF962" s="167">
        <f t="shared" si="2110"/>
        <v>0</v>
      </c>
      <c r="AG962" s="167">
        <f t="shared" si="2111"/>
        <v>0</v>
      </c>
      <c r="AH962" s="167">
        <f t="shared" si="2112"/>
        <v>0</v>
      </c>
    </row>
    <row r="963" spans="1:34" ht="15" hidden="1" customHeight="1" outlineLevel="2">
      <c r="A963" s="149">
        <v>5007</v>
      </c>
      <c r="B963" s="150" t="s">
        <v>135</v>
      </c>
      <c r="C963" s="168">
        <f t="shared" si="2209"/>
        <v>0</v>
      </c>
      <c r="D963" s="168">
        <f t="shared" si="2210"/>
        <v>0</v>
      </c>
      <c r="E963" s="168">
        <f t="shared" si="2211"/>
        <v>0</v>
      </c>
      <c r="F963" s="169"/>
      <c r="G963" s="169"/>
      <c r="H963" s="169"/>
      <c r="I963" s="169"/>
      <c r="J963" s="169"/>
      <c r="K963" s="169"/>
      <c r="L963" s="169"/>
      <c r="M963" s="159"/>
      <c r="N963" s="159"/>
      <c r="O963" s="159"/>
      <c r="P963" s="159"/>
      <c r="Q963" s="159"/>
      <c r="R963" s="159">
        <f t="shared" si="2212"/>
        <v>0</v>
      </c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>
        <f t="shared" si="2213"/>
        <v>0</v>
      </c>
      <c r="AF963" s="167">
        <f t="shared" si="2110"/>
        <v>0</v>
      </c>
      <c r="AG963" s="167">
        <f t="shared" si="2111"/>
        <v>0</v>
      </c>
      <c r="AH963" s="167">
        <f t="shared" si="2112"/>
        <v>0</v>
      </c>
    </row>
    <row r="964" spans="1:34" ht="15" hidden="1" customHeight="1" outlineLevel="2">
      <c r="A964" s="149">
        <v>5008</v>
      </c>
      <c r="B964" s="150" t="s">
        <v>137</v>
      </c>
      <c r="C964" s="168">
        <f t="shared" si="2209"/>
        <v>0</v>
      </c>
      <c r="D964" s="168">
        <f t="shared" si="2210"/>
        <v>0</v>
      </c>
      <c r="E964" s="168">
        <f t="shared" ref="E964:E975" si="2214">C964-D964</f>
        <v>0</v>
      </c>
      <c r="F964" s="169"/>
      <c r="G964" s="169"/>
      <c r="H964" s="169"/>
      <c r="I964" s="169"/>
      <c r="J964" s="169"/>
      <c r="K964" s="169"/>
      <c r="L964" s="169"/>
      <c r="M964" s="159"/>
      <c r="N964" s="159"/>
      <c r="O964" s="159"/>
      <c r="P964" s="159"/>
      <c r="Q964" s="159"/>
      <c r="R964" s="159">
        <f t="shared" si="2212"/>
        <v>0</v>
      </c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>
        <f t="shared" si="2213"/>
        <v>0</v>
      </c>
      <c r="AF964" s="167">
        <f t="shared" si="2110"/>
        <v>0</v>
      </c>
      <c r="AG964" s="167">
        <f t="shared" si="2111"/>
        <v>0</v>
      </c>
      <c r="AH964" s="167">
        <f t="shared" si="2112"/>
        <v>0</v>
      </c>
    </row>
    <row r="965" spans="1:34" ht="15" hidden="1" customHeight="1" outlineLevel="2">
      <c r="A965" s="149">
        <v>5009</v>
      </c>
      <c r="B965" s="150" t="s">
        <v>139</v>
      </c>
      <c r="C965" s="168">
        <f t="shared" si="2209"/>
        <v>0</v>
      </c>
      <c r="D965" s="168">
        <f t="shared" si="2210"/>
        <v>0</v>
      </c>
      <c r="E965" s="168">
        <f t="shared" si="2214"/>
        <v>0</v>
      </c>
      <c r="F965" s="169"/>
      <c r="G965" s="169"/>
      <c r="H965" s="169"/>
      <c r="I965" s="169"/>
      <c r="J965" s="169"/>
      <c r="K965" s="169"/>
      <c r="L965" s="169"/>
      <c r="M965" s="159"/>
      <c r="N965" s="159"/>
      <c r="O965" s="159"/>
      <c r="P965" s="159"/>
      <c r="Q965" s="159"/>
      <c r="R965" s="159">
        <f t="shared" si="2212"/>
        <v>0</v>
      </c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>
        <f t="shared" si="2213"/>
        <v>0</v>
      </c>
      <c r="AF965" s="167">
        <f t="shared" si="2110"/>
        <v>0</v>
      </c>
      <c r="AG965" s="167">
        <f t="shared" si="2111"/>
        <v>0</v>
      </c>
      <c r="AH965" s="167">
        <f t="shared" si="2112"/>
        <v>0</v>
      </c>
    </row>
    <row r="966" spans="1:34" ht="15" hidden="1" customHeight="1" outlineLevel="2">
      <c r="A966" s="149">
        <v>5010</v>
      </c>
      <c r="B966" s="150" t="s">
        <v>140</v>
      </c>
      <c r="C966" s="168">
        <f t="shared" si="2209"/>
        <v>0</v>
      </c>
      <c r="D966" s="168">
        <f t="shared" si="2210"/>
        <v>0</v>
      </c>
      <c r="E966" s="168">
        <f t="shared" si="2214"/>
        <v>0</v>
      </c>
      <c r="F966" s="169"/>
      <c r="G966" s="169"/>
      <c r="H966" s="169"/>
      <c r="I966" s="169"/>
      <c r="J966" s="169"/>
      <c r="K966" s="169"/>
      <c r="L966" s="169"/>
      <c r="M966" s="159"/>
      <c r="N966" s="159"/>
      <c r="O966" s="159"/>
      <c r="P966" s="159"/>
      <c r="Q966" s="159"/>
      <c r="R966" s="159">
        <f t="shared" si="2212"/>
        <v>0</v>
      </c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>
        <f t="shared" si="2213"/>
        <v>0</v>
      </c>
      <c r="AF966" s="167">
        <f t="shared" si="2110"/>
        <v>0</v>
      </c>
      <c r="AG966" s="167">
        <f t="shared" si="2111"/>
        <v>0</v>
      </c>
      <c r="AH966" s="167">
        <f t="shared" si="2112"/>
        <v>0</v>
      </c>
    </row>
    <row r="967" spans="1:34" ht="15" hidden="1" customHeight="1" outlineLevel="2">
      <c r="A967" s="149">
        <v>5011</v>
      </c>
      <c r="B967" s="150" t="s">
        <v>142</v>
      </c>
      <c r="C967" s="168">
        <f t="shared" si="2209"/>
        <v>0</v>
      </c>
      <c r="D967" s="168">
        <f t="shared" si="2210"/>
        <v>0</v>
      </c>
      <c r="E967" s="168">
        <f t="shared" si="2214"/>
        <v>0</v>
      </c>
      <c r="F967" s="169"/>
      <c r="G967" s="169"/>
      <c r="H967" s="169"/>
      <c r="I967" s="169"/>
      <c r="J967" s="169"/>
      <c r="K967" s="169"/>
      <c r="L967" s="169"/>
      <c r="M967" s="159"/>
      <c r="N967" s="159"/>
      <c r="O967" s="159"/>
      <c r="P967" s="159"/>
      <c r="Q967" s="159"/>
      <c r="R967" s="159">
        <f t="shared" si="2212"/>
        <v>0</v>
      </c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>
        <f t="shared" si="2213"/>
        <v>0</v>
      </c>
      <c r="AF967" s="167">
        <f t="shared" si="2110"/>
        <v>0</v>
      </c>
      <c r="AG967" s="167">
        <f t="shared" si="2111"/>
        <v>0</v>
      </c>
      <c r="AH967" s="167">
        <f t="shared" si="2112"/>
        <v>0</v>
      </c>
    </row>
    <row r="968" spans="1:34" ht="15" hidden="1" customHeight="1" outlineLevel="2">
      <c r="A968" s="147">
        <v>5012</v>
      </c>
      <c r="B968" s="148" t="s">
        <v>144</v>
      </c>
      <c r="C968" s="168">
        <f t="shared" si="2209"/>
        <v>0</v>
      </c>
      <c r="D968" s="168">
        <f t="shared" si="2210"/>
        <v>0</v>
      </c>
      <c r="E968" s="168">
        <f t="shared" si="2214"/>
        <v>0</v>
      </c>
      <c r="F968" s="169"/>
      <c r="G968" s="169"/>
      <c r="H968" s="169"/>
      <c r="I968" s="169"/>
      <c r="J968" s="169"/>
      <c r="K968" s="169"/>
      <c r="L968" s="169"/>
      <c r="M968" s="159"/>
      <c r="N968" s="159"/>
      <c r="O968" s="159"/>
      <c r="P968" s="159"/>
      <c r="Q968" s="159"/>
      <c r="R968" s="159">
        <f t="shared" si="2212"/>
        <v>0</v>
      </c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>
        <f t="shared" si="2213"/>
        <v>0</v>
      </c>
      <c r="AF968" s="167">
        <f t="shared" si="2110"/>
        <v>0</v>
      </c>
      <c r="AG968" s="167">
        <f t="shared" si="2111"/>
        <v>0</v>
      </c>
      <c r="AH968" s="167">
        <f t="shared" si="2112"/>
        <v>0</v>
      </c>
    </row>
    <row r="969" spans="1:34" ht="15" hidden="1" customHeight="1" outlineLevel="2">
      <c r="A969" s="147">
        <v>5013</v>
      </c>
      <c r="B969" s="148" t="s">
        <v>146</v>
      </c>
      <c r="C969" s="168">
        <f t="shared" si="2209"/>
        <v>0</v>
      </c>
      <c r="D969" s="168">
        <f t="shared" si="2210"/>
        <v>0</v>
      </c>
      <c r="E969" s="168">
        <f t="shared" si="2214"/>
        <v>0</v>
      </c>
      <c r="F969" s="169"/>
      <c r="G969" s="169"/>
      <c r="H969" s="169"/>
      <c r="I969" s="169"/>
      <c r="J969" s="169"/>
      <c r="K969" s="169"/>
      <c r="L969" s="169"/>
      <c r="M969" s="159"/>
      <c r="N969" s="159"/>
      <c r="O969" s="159"/>
      <c r="P969" s="159"/>
      <c r="Q969" s="159"/>
      <c r="R969" s="159">
        <f t="shared" si="2212"/>
        <v>0</v>
      </c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>
        <f t="shared" si="2213"/>
        <v>0</v>
      </c>
      <c r="AF969" s="167">
        <f t="shared" si="2110"/>
        <v>0</v>
      </c>
      <c r="AG969" s="167">
        <f t="shared" si="2111"/>
        <v>0</v>
      </c>
      <c r="AH969" s="167">
        <f t="shared" si="2112"/>
        <v>0</v>
      </c>
    </row>
    <row r="970" spans="1:34" ht="15" hidden="1" customHeight="1" outlineLevel="2">
      <c r="A970" s="147">
        <v>5014</v>
      </c>
      <c r="B970" s="148" t="s">
        <v>148</v>
      </c>
      <c r="C970" s="168">
        <f t="shared" si="2209"/>
        <v>0</v>
      </c>
      <c r="D970" s="168">
        <f t="shared" si="2210"/>
        <v>0</v>
      </c>
      <c r="E970" s="168">
        <f t="shared" si="2214"/>
        <v>0</v>
      </c>
      <c r="F970" s="169"/>
      <c r="G970" s="169"/>
      <c r="H970" s="169"/>
      <c r="I970" s="169"/>
      <c r="J970" s="169"/>
      <c r="K970" s="169"/>
      <c r="L970" s="169"/>
      <c r="M970" s="159"/>
      <c r="N970" s="159"/>
      <c r="O970" s="159"/>
      <c r="P970" s="159"/>
      <c r="Q970" s="159"/>
      <c r="R970" s="159">
        <f t="shared" si="2212"/>
        <v>0</v>
      </c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>
        <f t="shared" si="2213"/>
        <v>0</v>
      </c>
      <c r="AF970" s="167">
        <f t="shared" si="2110"/>
        <v>0</v>
      </c>
      <c r="AG970" s="167">
        <f t="shared" si="2111"/>
        <v>0</v>
      </c>
      <c r="AH970" s="167">
        <f t="shared" si="2112"/>
        <v>0</v>
      </c>
    </row>
    <row r="971" spans="1:34" ht="15" hidden="1" customHeight="1" outlineLevel="2">
      <c r="A971" s="147">
        <v>5015</v>
      </c>
      <c r="B971" s="148" t="s">
        <v>150</v>
      </c>
      <c r="C971" s="168">
        <f t="shared" si="2209"/>
        <v>0</v>
      </c>
      <c r="D971" s="168">
        <f t="shared" si="2210"/>
        <v>0</v>
      </c>
      <c r="E971" s="168">
        <f t="shared" si="2214"/>
        <v>0</v>
      </c>
      <c r="F971" s="169"/>
      <c r="G971" s="169"/>
      <c r="H971" s="169"/>
      <c r="I971" s="169"/>
      <c r="J971" s="169"/>
      <c r="K971" s="169"/>
      <c r="L971" s="169"/>
      <c r="M971" s="159"/>
      <c r="N971" s="159"/>
      <c r="O971" s="159"/>
      <c r="P971" s="159"/>
      <c r="Q971" s="159"/>
      <c r="R971" s="159">
        <f t="shared" si="2212"/>
        <v>0</v>
      </c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>
        <f t="shared" si="2213"/>
        <v>0</v>
      </c>
      <c r="AF971" s="167">
        <f t="shared" si="2110"/>
        <v>0</v>
      </c>
      <c r="AG971" s="167">
        <f t="shared" si="2111"/>
        <v>0</v>
      </c>
      <c r="AH971" s="167">
        <f t="shared" si="2112"/>
        <v>0</v>
      </c>
    </row>
    <row r="972" spans="1:34" ht="15" hidden="1" customHeight="1" outlineLevel="2">
      <c r="A972" s="147">
        <v>5016</v>
      </c>
      <c r="B972" s="148" t="s">
        <v>152</v>
      </c>
      <c r="C972" s="168">
        <f t="shared" si="2209"/>
        <v>0</v>
      </c>
      <c r="D972" s="168">
        <f t="shared" si="2210"/>
        <v>0</v>
      </c>
      <c r="E972" s="168">
        <f t="shared" si="2214"/>
        <v>0</v>
      </c>
      <c r="F972" s="169"/>
      <c r="G972" s="169"/>
      <c r="H972" s="169"/>
      <c r="I972" s="169"/>
      <c r="J972" s="169"/>
      <c r="K972" s="169"/>
      <c r="L972" s="169"/>
      <c r="M972" s="159"/>
      <c r="N972" s="159"/>
      <c r="O972" s="159"/>
      <c r="P972" s="159"/>
      <c r="Q972" s="159"/>
      <c r="R972" s="159">
        <f t="shared" si="2212"/>
        <v>0</v>
      </c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>
        <f t="shared" si="2213"/>
        <v>0</v>
      </c>
      <c r="AF972" s="167">
        <f t="shared" si="2110"/>
        <v>0</v>
      </c>
      <c r="AG972" s="167">
        <f t="shared" si="2111"/>
        <v>0</v>
      </c>
      <c r="AH972" s="167">
        <f t="shared" si="2112"/>
        <v>0</v>
      </c>
    </row>
    <row r="973" spans="1:34" ht="15" hidden="1" customHeight="1" outlineLevel="2">
      <c r="A973" s="147">
        <v>5017</v>
      </c>
      <c r="B973" s="148" t="s">
        <v>154</v>
      </c>
      <c r="C973" s="168">
        <f t="shared" si="2209"/>
        <v>0</v>
      </c>
      <c r="D973" s="168">
        <f t="shared" si="2210"/>
        <v>0</v>
      </c>
      <c r="E973" s="168">
        <f t="shared" si="2214"/>
        <v>0</v>
      </c>
      <c r="F973" s="169"/>
      <c r="G973" s="169"/>
      <c r="H973" s="169"/>
      <c r="I973" s="169"/>
      <c r="J973" s="169"/>
      <c r="K973" s="169"/>
      <c r="L973" s="169"/>
      <c r="M973" s="159"/>
      <c r="N973" s="159"/>
      <c r="O973" s="159"/>
      <c r="P973" s="159"/>
      <c r="Q973" s="159"/>
      <c r="R973" s="159">
        <f t="shared" si="2212"/>
        <v>0</v>
      </c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>
        <f t="shared" si="2213"/>
        <v>0</v>
      </c>
      <c r="AF973" s="167">
        <f t="shared" si="2110"/>
        <v>0</v>
      </c>
      <c r="AG973" s="167">
        <f t="shared" si="2111"/>
        <v>0</v>
      </c>
      <c r="AH973" s="167">
        <f t="shared" si="2112"/>
        <v>0</v>
      </c>
    </row>
    <row r="974" spans="1:34" ht="15" hidden="1" customHeight="1" outlineLevel="2">
      <c r="A974" s="147">
        <v>5018</v>
      </c>
      <c r="B974" s="148" t="s">
        <v>156</v>
      </c>
      <c r="C974" s="168">
        <f t="shared" si="2209"/>
        <v>0</v>
      </c>
      <c r="D974" s="168">
        <f t="shared" si="2210"/>
        <v>0</v>
      </c>
      <c r="E974" s="168">
        <f t="shared" si="2214"/>
        <v>0</v>
      </c>
      <c r="F974" s="169"/>
      <c r="G974" s="169"/>
      <c r="H974" s="169"/>
      <c r="I974" s="169"/>
      <c r="J974" s="169"/>
      <c r="K974" s="169"/>
      <c r="L974" s="169"/>
      <c r="M974" s="159"/>
      <c r="N974" s="159"/>
      <c r="O974" s="159"/>
      <c r="P974" s="159"/>
      <c r="Q974" s="159"/>
      <c r="R974" s="159">
        <f t="shared" si="2212"/>
        <v>0</v>
      </c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>
        <f t="shared" si="2213"/>
        <v>0</v>
      </c>
      <c r="AF974" s="167">
        <f t="shared" si="2110"/>
        <v>0</v>
      </c>
      <c r="AG974" s="167">
        <f t="shared" si="2111"/>
        <v>0</v>
      </c>
      <c r="AH974" s="167">
        <f t="shared" si="2112"/>
        <v>0</v>
      </c>
    </row>
    <row r="975" spans="1:34" ht="15" hidden="1" customHeight="1" outlineLevel="2">
      <c r="A975" s="147">
        <v>5019</v>
      </c>
      <c r="B975" s="148" t="s">
        <v>158</v>
      </c>
      <c r="C975" s="168">
        <f t="shared" si="2209"/>
        <v>0</v>
      </c>
      <c r="D975" s="168">
        <f t="shared" si="2210"/>
        <v>0</v>
      </c>
      <c r="E975" s="168">
        <f t="shared" si="2214"/>
        <v>0</v>
      </c>
      <c r="F975" s="169"/>
      <c r="G975" s="169"/>
      <c r="H975" s="169"/>
      <c r="I975" s="169"/>
      <c r="J975" s="169"/>
      <c r="K975" s="169"/>
      <c r="L975" s="169"/>
      <c r="M975" s="159"/>
      <c r="N975" s="159"/>
      <c r="O975" s="159"/>
      <c r="P975" s="159"/>
      <c r="Q975" s="159"/>
      <c r="R975" s="159">
        <f t="shared" si="2212"/>
        <v>0</v>
      </c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>
        <f t="shared" si="2213"/>
        <v>0</v>
      </c>
      <c r="AF975" s="167">
        <f t="shared" si="2110"/>
        <v>0</v>
      </c>
      <c r="AG975" s="167">
        <f t="shared" si="2111"/>
        <v>0</v>
      </c>
      <c r="AH975" s="167">
        <f t="shared" si="2112"/>
        <v>0</v>
      </c>
    </row>
    <row r="976" spans="1:34" ht="15" hidden="1" customHeight="1" outlineLevel="2">
      <c r="A976" s="147">
        <v>5020</v>
      </c>
      <c r="B976" s="148" t="s">
        <v>160</v>
      </c>
      <c r="C976" s="168">
        <f t="shared" si="2209"/>
        <v>0</v>
      </c>
      <c r="D976" s="168">
        <f t="shared" si="2210"/>
        <v>0</v>
      </c>
      <c r="E976" s="168">
        <f>C976-D976</f>
        <v>0</v>
      </c>
      <c r="F976" s="169"/>
      <c r="G976" s="169"/>
      <c r="H976" s="169"/>
      <c r="I976" s="169"/>
      <c r="J976" s="169"/>
      <c r="K976" s="169"/>
      <c r="L976" s="169"/>
      <c r="M976" s="159"/>
      <c r="N976" s="159"/>
      <c r="O976" s="159"/>
      <c r="P976" s="159"/>
      <c r="Q976" s="159"/>
      <c r="R976" s="159">
        <f t="shared" si="2212"/>
        <v>0</v>
      </c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>
        <f t="shared" si="2213"/>
        <v>0</v>
      </c>
      <c r="AF976" s="167">
        <f t="shared" si="2110"/>
        <v>0</v>
      </c>
      <c r="AG976" s="167">
        <f t="shared" si="2111"/>
        <v>0</v>
      </c>
      <c r="AH976" s="167">
        <f t="shared" si="2112"/>
        <v>0</v>
      </c>
    </row>
    <row r="977" spans="1:34" ht="15" hidden="1" customHeight="1" outlineLevel="2">
      <c r="A977" s="147">
        <v>5021</v>
      </c>
      <c r="B977" s="148" t="s">
        <v>162</v>
      </c>
      <c r="C977" s="168">
        <f t="shared" si="2209"/>
        <v>0</v>
      </c>
      <c r="D977" s="168">
        <f t="shared" si="2210"/>
        <v>0</v>
      </c>
      <c r="E977" s="168">
        <f>C977-D977</f>
        <v>0</v>
      </c>
      <c r="F977" s="169"/>
      <c r="G977" s="169"/>
      <c r="H977" s="169"/>
      <c r="I977" s="169"/>
      <c r="J977" s="169"/>
      <c r="K977" s="169"/>
      <c r="L977" s="169"/>
      <c r="M977" s="159"/>
      <c r="N977" s="159"/>
      <c r="O977" s="159"/>
      <c r="P977" s="159"/>
      <c r="Q977" s="159"/>
      <c r="R977" s="159">
        <f t="shared" si="2212"/>
        <v>0</v>
      </c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>
        <f t="shared" si="2213"/>
        <v>0</v>
      </c>
      <c r="AF977" s="167">
        <f t="shared" si="2110"/>
        <v>0</v>
      </c>
      <c r="AG977" s="167">
        <f t="shared" si="2111"/>
        <v>0</v>
      </c>
      <c r="AH977" s="167">
        <f t="shared" si="2112"/>
        <v>0</v>
      </c>
    </row>
    <row r="978" spans="1:34" ht="15" hidden="1" customHeight="1" outlineLevel="2">
      <c r="A978" s="147">
        <v>5022</v>
      </c>
      <c r="B978" s="148" t="s">
        <v>164</v>
      </c>
      <c r="C978" s="168">
        <f t="shared" si="2209"/>
        <v>0</v>
      </c>
      <c r="D978" s="168">
        <f t="shared" si="2210"/>
        <v>0</v>
      </c>
      <c r="E978" s="168">
        <f>C978-D978</f>
        <v>0</v>
      </c>
      <c r="F978" s="169"/>
      <c r="G978" s="169"/>
      <c r="H978" s="169"/>
      <c r="I978" s="169"/>
      <c r="J978" s="169"/>
      <c r="K978" s="169"/>
      <c r="L978" s="169"/>
      <c r="M978" s="159"/>
      <c r="N978" s="159"/>
      <c r="O978" s="159"/>
      <c r="P978" s="159"/>
      <c r="Q978" s="159"/>
      <c r="R978" s="159">
        <f t="shared" si="2212"/>
        <v>0</v>
      </c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>
        <f t="shared" si="2213"/>
        <v>0</v>
      </c>
      <c r="AF978" s="167">
        <f t="shared" si="2110"/>
        <v>0</v>
      </c>
      <c r="AG978" s="167">
        <f t="shared" si="2111"/>
        <v>0</v>
      </c>
      <c r="AH978" s="167">
        <f t="shared" si="2112"/>
        <v>0</v>
      </c>
    </row>
    <row r="979" spans="1:34" ht="15" hidden="1" customHeight="1" outlineLevel="2">
      <c r="A979" s="149">
        <v>5023</v>
      </c>
      <c r="B979" s="150" t="s">
        <v>166</v>
      </c>
      <c r="C979" s="168">
        <f t="shared" si="2209"/>
        <v>0</v>
      </c>
      <c r="D979" s="168">
        <f t="shared" si="2210"/>
        <v>0</v>
      </c>
      <c r="E979" s="168">
        <f>C979-D979</f>
        <v>0</v>
      </c>
      <c r="F979" s="169"/>
      <c r="G979" s="169"/>
      <c r="H979" s="169"/>
      <c r="I979" s="169"/>
      <c r="J979" s="169"/>
      <c r="K979" s="169"/>
      <c r="L979" s="169"/>
      <c r="M979" s="159"/>
      <c r="N979" s="159"/>
      <c r="O979" s="159"/>
      <c r="P979" s="159"/>
      <c r="Q979" s="159"/>
      <c r="R979" s="159">
        <f t="shared" si="2212"/>
        <v>0</v>
      </c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>
        <f t="shared" si="2213"/>
        <v>0</v>
      </c>
      <c r="AF979" s="167">
        <f t="shared" si="2110"/>
        <v>0</v>
      </c>
      <c r="AG979" s="167">
        <f t="shared" si="2111"/>
        <v>0</v>
      </c>
      <c r="AH979" s="167">
        <f t="shared" si="2112"/>
        <v>0</v>
      </c>
    </row>
    <row r="980" spans="1:34" ht="15" hidden="1" customHeight="1" outlineLevel="1">
      <c r="A980" s="154"/>
      <c r="B980" s="155" t="s">
        <v>321</v>
      </c>
      <c r="C980" s="156">
        <f>C981+C982</f>
        <v>0</v>
      </c>
      <c r="D980" s="156">
        <f t="shared" ref="D980" si="2215">D981+D982</f>
        <v>0</v>
      </c>
      <c r="E980" s="156">
        <f t="shared" ref="E980" si="2216">E981+E982</f>
        <v>0</v>
      </c>
      <c r="F980" s="156">
        <f>F981+F982</f>
        <v>0</v>
      </c>
      <c r="G980" s="156">
        <f t="shared" ref="G980" si="2217">G981+G982</f>
        <v>0</v>
      </c>
      <c r="H980" s="156">
        <f t="shared" ref="H980" si="2218">H981+H982</f>
        <v>0</v>
      </c>
      <c r="I980" s="156">
        <f t="shared" ref="I980" si="2219">I981+I982</f>
        <v>0</v>
      </c>
      <c r="J980" s="156">
        <f t="shared" ref="J980" si="2220">J981+J982</f>
        <v>0</v>
      </c>
      <c r="K980" s="156">
        <f t="shared" ref="K980" si="2221">K981+K982</f>
        <v>0</v>
      </c>
      <c r="L980" s="156">
        <f t="shared" ref="L980" si="2222">L981+L982</f>
        <v>0</v>
      </c>
      <c r="M980" s="156">
        <f t="shared" ref="M980" si="2223">M981+M982</f>
        <v>0</v>
      </c>
      <c r="N980" s="156">
        <f t="shared" ref="N980" si="2224">N981+N982</f>
        <v>0</v>
      </c>
      <c r="O980" s="156">
        <f t="shared" ref="O980" si="2225">O981+O982</f>
        <v>0</v>
      </c>
      <c r="P980" s="156">
        <f t="shared" ref="P980" si="2226">P981+P982</f>
        <v>0</v>
      </c>
      <c r="Q980" s="156">
        <f t="shared" ref="Q980" si="2227">Q981+Q982</f>
        <v>0</v>
      </c>
      <c r="R980" s="156">
        <f t="shared" si="2212"/>
        <v>0</v>
      </c>
      <c r="S980" s="156">
        <f>S981+S982</f>
        <v>0</v>
      </c>
      <c r="T980" s="156">
        <f t="shared" ref="T980" si="2228">T981+T982</f>
        <v>0</v>
      </c>
      <c r="U980" s="156">
        <f t="shared" ref="U980" si="2229">U981+U982</f>
        <v>0</v>
      </c>
      <c r="V980" s="156">
        <f t="shared" ref="V980" si="2230">V981+V982</f>
        <v>0</v>
      </c>
      <c r="W980" s="156">
        <f t="shared" ref="W980" si="2231">W981+W982</f>
        <v>0</v>
      </c>
      <c r="X980" s="156">
        <f t="shared" ref="X980" si="2232">X981+X982</f>
        <v>0</v>
      </c>
      <c r="Y980" s="156">
        <f t="shared" ref="Y980" si="2233">Y981+Y982</f>
        <v>0</v>
      </c>
      <c r="Z980" s="156">
        <f t="shared" ref="Z980" si="2234">Z981+Z982</f>
        <v>0</v>
      </c>
      <c r="AA980" s="156">
        <f t="shared" ref="AA980" si="2235">AA981+AA982</f>
        <v>0</v>
      </c>
      <c r="AB980" s="156">
        <f t="shared" ref="AB980" si="2236">AB981+AB982</f>
        <v>0</v>
      </c>
      <c r="AC980" s="156">
        <f t="shared" ref="AC980" si="2237">AC981+AC982</f>
        <v>0</v>
      </c>
      <c r="AD980" s="156">
        <f t="shared" ref="AD980" si="2238">AD981+AD982</f>
        <v>0</v>
      </c>
      <c r="AE980" s="156">
        <f t="shared" si="2213"/>
        <v>0</v>
      </c>
      <c r="AF980" s="156">
        <f>R980</f>
        <v>0</v>
      </c>
      <c r="AG980" s="156">
        <f>AE980</f>
        <v>0</v>
      </c>
      <c r="AH980" s="156">
        <f>AF980-AG980</f>
        <v>0</v>
      </c>
    </row>
    <row r="981" spans="1:34" ht="15" hidden="1" customHeight="1" outlineLevel="2">
      <c r="A981" s="147">
        <v>200</v>
      </c>
      <c r="B981" s="148" t="s">
        <v>215</v>
      </c>
      <c r="C981" s="168">
        <f t="shared" ref="C981:C982" si="2239">R981</f>
        <v>0</v>
      </c>
      <c r="D981" s="168">
        <f t="shared" ref="D981:D982" si="2240">AE981</f>
        <v>0</v>
      </c>
      <c r="E981" s="168">
        <f>C981-D981</f>
        <v>0</v>
      </c>
      <c r="F981" s="169"/>
      <c r="G981" s="169"/>
      <c r="H981" s="169"/>
      <c r="I981" s="169"/>
      <c r="J981" s="169"/>
      <c r="K981" s="169"/>
      <c r="L981" s="169"/>
      <c r="M981" s="159"/>
      <c r="N981" s="159"/>
      <c r="O981" s="159"/>
      <c r="P981" s="159"/>
      <c r="Q981" s="159"/>
      <c r="R981" s="159">
        <f t="shared" si="2212"/>
        <v>0</v>
      </c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>
        <f t="shared" si="2213"/>
        <v>0</v>
      </c>
      <c r="AF981" s="156">
        <f t="shared" ref="AF981:AF982" si="2241">R981</f>
        <v>0</v>
      </c>
      <c r="AG981" s="156">
        <f t="shared" ref="AG981:AG982" si="2242">AE981</f>
        <v>0</v>
      </c>
      <c r="AH981" s="156">
        <f t="shared" ref="AH981:AH982" si="2243">AF981-AG981</f>
        <v>0</v>
      </c>
    </row>
    <row r="982" spans="1:34" ht="15" hidden="1" customHeight="1" outlineLevel="2">
      <c r="A982" s="147">
        <v>300</v>
      </c>
      <c r="B982" s="148" t="s">
        <v>216</v>
      </c>
      <c r="C982" s="168">
        <f t="shared" si="2239"/>
        <v>0</v>
      </c>
      <c r="D982" s="168">
        <f t="shared" si="2240"/>
        <v>0</v>
      </c>
      <c r="E982" s="168">
        <f>C982-D982</f>
        <v>0</v>
      </c>
      <c r="F982" s="169"/>
      <c r="G982" s="169"/>
      <c r="H982" s="169"/>
      <c r="I982" s="169"/>
      <c r="J982" s="169"/>
      <c r="K982" s="169"/>
      <c r="L982" s="169"/>
      <c r="M982" s="159"/>
      <c r="N982" s="159"/>
      <c r="O982" s="159"/>
      <c r="P982" s="159"/>
      <c r="Q982" s="159"/>
      <c r="R982" s="159">
        <f t="shared" si="2212"/>
        <v>0</v>
      </c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>
        <f t="shared" si="2213"/>
        <v>0</v>
      </c>
      <c r="AF982" s="156">
        <f t="shared" si="2241"/>
        <v>0</v>
      </c>
      <c r="AG982" s="156">
        <f t="shared" si="2242"/>
        <v>0</v>
      </c>
      <c r="AH982" s="156">
        <f t="shared" si="2243"/>
        <v>0</v>
      </c>
    </row>
    <row r="983" spans="1:34" ht="15" customHeight="1" collapsed="1">
      <c r="A983" s="162">
        <v>19</v>
      </c>
      <c r="B983" s="163" t="s">
        <v>328</v>
      </c>
      <c r="C983" s="164">
        <f>C984+C1007+C1015+C1031+C1046+C1069</f>
        <v>0</v>
      </c>
      <c r="D983" s="164">
        <f>D984+D1007+D1015+D1031+D1046+D1069</f>
        <v>0</v>
      </c>
      <c r="E983" s="164">
        <f>C983-D983</f>
        <v>0</v>
      </c>
      <c r="F983" s="164">
        <f t="shared" ref="F983" si="2244">F984+F1007+F1015+F1031+F1046+F1069</f>
        <v>0</v>
      </c>
      <c r="G983" s="164">
        <f t="shared" ref="G983" si="2245">G984+G1007+G1015+G1031+G1046+G1069</f>
        <v>0</v>
      </c>
      <c r="H983" s="164">
        <f t="shared" ref="H983" si="2246">H984+H1007+H1015+H1031+H1046+H1069</f>
        <v>0</v>
      </c>
      <c r="I983" s="164">
        <f t="shared" ref="I983" si="2247">I984+I1007+I1015+I1031+I1046+I1069</f>
        <v>0</v>
      </c>
      <c r="J983" s="164">
        <f t="shared" ref="J983" si="2248">J984+J1007+J1015+J1031+J1046+J1069</f>
        <v>0</v>
      </c>
      <c r="K983" s="164">
        <f t="shared" ref="K983" si="2249">K984+K1007+K1015+K1031+K1046+K1069</f>
        <v>0</v>
      </c>
      <c r="L983" s="164">
        <f t="shared" ref="L983" si="2250">L984+L1007+L1015+L1031+L1046+L1069</f>
        <v>0</v>
      </c>
      <c r="M983" s="164">
        <f t="shared" ref="M983" si="2251">M984+M1007+M1015+M1031+M1046+M1069</f>
        <v>0</v>
      </c>
      <c r="N983" s="164">
        <f t="shared" ref="N983" si="2252">N984+N1007+N1015+N1031+N1046+N1069</f>
        <v>0</v>
      </c>
      <c r="O983" s="164">
        <f t="shared" ref="O983" si="2253">O984+O1007+O1015+O1031+O1046+O1069</f>
        <v>0</v>
      </c>
      <c r="P983" s="164">
        <f t="shared" ref="P983" si="2254">P984+P1007+P1015+P1031+P1046+P1069</f>
        <v>0</v>
      </c>
      <c r="Q983" s="164">
        <f t="shared" ref="Q983" si="2255">Q984+Q1007+Q1015+Q1031+Q1046+Q1069</f>
        <v>0</v>
      </c>
      <c r="R983" s="164">
        <f>SUM(F983:Q983)</f>
        <v>0</v>
      </c>
      <c r="S983" s="164">
        <f t="shared" ref="S983" si="2256">S984+S1007+S1015+S1031+S1046+S1069</f>
        <v>0</v>
      </c>
      <c r="T983" s="164">
        <f t="shared" ref="T983" si="2257">T984+T1007+T1015+T1031+T1046+T1069</f>
        <v>0</v>
      </c>
      <c r="U983" s="164">
        <f t="shared" ref="U983" si="2258">U984+U1007+U1015+U1031+U1046+U1069</f>
        <v>0</v>
      </c>
      <c r="V983" s="164">
        <f t="shared" ref="V983" si="2259">V984+V1007+V1015+V1031+V1046+V1069</f>
        <v>0</v>
      </c>
      <c r="W983" s="164">
        <f t="shared" ref="W983" si="2260">W984+W1007+W1015+W1031+W1046+W1069</f>
        <v>0</v>
      </c>
      <c r="X983" s="164">
        <f t="shared" ref="X983" si="2261">X984+X1007+X1015+X1031+X1046+X1069</f>
        <v>0</v>
      </c>
      <c r="Y983" s="164">
        <f t="shared" ref="Y983" si="2262">Y984+Y1007+Y1015+Y1031+Y1046+Y1069</f>
        <v>0</v>
      </c>
      <c r="Z983" s="164">
        <f t="shared" ref="Z983" si="2263">Z984+Z1007+Z1015+Z1031+Z1046+Z1069</f>
        <v>0</v>
      </c>
      <c r="AA983" s="164">
        <f t="shared" ref="AA983" si="2264">AA984+AA1007+AA1015+AA1031+AA1046+AA1069</f>
        <v>0</v>
      </c>
      <c r="AB983" s="164">
        <f t="shared" ref="AB983" si="2265">AB984+AB1007+AB1015+AB1031+AB1046+AB1069</f>
        <v>0</v>
      </c>
      <c r="AC983" s="164">
        <f t="shared" ref="AC983" si="2266">AC984+AC1007+AC1015+AC1031+AC1046+AC1069</f>
        <v>0</v>
      </c>
      <c r="AD983" s="164">
        <f t="shared" ref="AD983" si="2267">AD984+AD1007+AD1015+AD1031+AD1046+AD1069</f>
        <v>0</v>
      </c>
      <c r="AE983" s="164">
        <f>SUM(S983:AD983)</f>
        <v>0</v>
      </c>
      <c r="AF983" s="164">
        <f>R983</f>
        <v>0</v>
      </c>
      <c r="AG983" s="164">
        <f>AE983</f>
        <v>0</v>
      </c>
      <c r="AH983" s="164">
        <f>AF983-AG983</f>
        <v>0</v>
      </c>
    </row>
    <row r="984" spans="1:34" ht="15" hidden="1" customHeight="1" outlineLevel="1">
      <c r="A984" s="165">
        <v>1000</v>
      </c>
      <c r="B984" s="166" t="s">
        <v>342</v>
      </c>
      <c r="C984" s="167">
        <f>SUM(C985:C1006)</f>
        <v>0</v>
      </c>
      <c r="D984" s="167">
        <f>SUM(D985:D1006)</f>
        <v>0</v>
      </c>
      <c r="E984" s="167">
        <f>SUM(E985:E1006)</f>
        <v>0</v>
      </c>
      <c r="F984" s="167">
        <f>SUM(F985:F1006)</f>
        <v>0</v>
      </c>
      <c r="G984" s="167">
        <f t="shared" ref="G984" si="2268">SUM(G985:G1006)</f>
        <v>0</v>
      </c>
      <c r="H984" s="167">
        <f t="shared" ref="H984" si="2269">SUM(H985:H1006)</f>
        <v>0</v>
      </c>
      <c r="I984" s="167">
        <f t="shared" ref="I984" si="2270">SUM(I985:I1006)</f>
        <v>0</v>
      </c>
      <c r="J984" s="167">
        <f t="shared" ref="J984" si="2271">SUM(J985:J1006)</f>
        <v>0</v>
      </c>
      <c r="K984" s="167">
        <f t="shared" ref="K984" si="2272">SUM(K985:K1006)</f>
        <v>0</v>
      </c>
      <c r="L984" s="167">
        <f t="shared" ref="L984" si="2273">SUM(L985:L1006)</f>
        <v>0</v>
      </c>
      <c r="M984" s="167">
        <f t="shared" ref="M984" si="2274">SUM(M985:M1006)</f>
        <v>0</v>
      </c>
      <c r="N984" s="167">
        <f t="shared" ref="N984" si="2275">SUM(N985:N1006)</f>
        <v>0</v>
      </c>
      <c r="O984" s="167">
        <f t="shared" ref="O984" si="2276">SUM(O985:O1006)</f>
        <v>0</v>
      </c>
      <c r="P984" s="167">
        <f t="shared" ref="P984" si="2277">SUM(P985:P1006)</f>
        <v>0</v>
      </c>
      <c r="Q984" s="167">
        <f t="shared" ref="Q984" si="2278">SUM(Q985:Q1006)</f>
        <v>0</v>
      </c>
      <c r="R984" s="167">
        <f t="shared" ref="R984:R1014" si="2279">SUM(F984:Q984)</f>
        <v>0</v>
      </c>
      <c r="S984" s="167">
        <f>SUM(S985:S1006)</f>
        <v>0</v>
      </c>
      <c r="T984" s="167">
        <f t="shared" ref="T984" si="2280">SUM(T985:T1006)</f>
        <v>0</v>
      </c>
      <c r="U984" s="167">
        <f t="shared" ref="U984" si="2281">SUM(U985:U1006)</f>
        <v>0</v>
      </c>
      <c r="V984" s="167">
        <f t="shared" ref="V984" si="2282">SUM(V985:V1006)</f>
        <v>0</v>
      </c>
      <c r="W984" s="167">
        <f t="shared" ref="W984" si="2283">SUM(W985:W1006)</f>
        <v>0</v>
      </c>
      <c r="X984" s="167">
        <f t="shared" ref="X984" si="2284">SUM(X985:X1006)</f>
        <v>0</v>
      </c>
      <c r="Y984" s="167">
        <f t="shared" ref="Y984" si="2285">SUM(Y985:Y1006)</f>
        <v>0</v>
      </c>
      <c r="Z984" s="167">
        <f t="shared" ref="Z984" si="2286">SUM(Z985:Z1006)</f>
        <v>0</v>
      </c>
      <c r="AA984" s="167">
        <f t="shared" ref="AA984" si="2287">SUM(AA985:AA1006)</f>
        <v>0</v>
      </c>
      <c r="AB984" s="167">
        <f t="shared" ref="AB984" si="2288">SUM(AB985:AB1006)</f>
        <v>0</v>
      </c>
      <c r="AC984" s="167">
        <f t="shared" ref="AC984" si="2289">SUM(AC985:AC1006)</f>
        <v>0</v>
      </c>
      <c r="AD984" s="167">
        <f t="shared" ref="AD984" si="2290">SUM(AD985:AD1006)</f>
        <v>0</v>
      </c>
      <c r="AE984" s="167">
        <f t="shared" ref="AE984:AE1014" si="2291">SUM(S984:AD984)</f>
        <v>0</v>
      </c>
      <c r="AF984" s="167">
        <f>R984</f>
        <v>0</v>
      </c>
      <c r="AG984" s="167">
        <f>AE984</f>
        <v>0</v>
      </c>
      <c r="AH984" s="167">
        <f>AF984-AG984</f>
        <v>0</v>
      </c>
    </row>
    <row r="985" spans="1:34" ht="15" hidden="1" customHeight="1" outlineLevel="2">
      <c r="A985" s="147">
        <v>1001</v>
      </c>
      <c r="B985" s="148" t="s">
        <v>15</v>
      </c>
      <c r="C985" s="168">
        <f>R985</f>
        <v>0</v>
      </c>
      <c r="D985" s="168">
        <f>AE985</f>
        <v>0</v>
      </c>
      <c r="E985" s="168">
        <f>C985-D985</f>
        <v>0</v>
      </c>
      <c r="F985" s="169"/>
      <c r="G985" s="169"/>
      <c r="H985" s="169"/>
      <c r="I985" s="169"/>
      <c r="J985" s="169"/>
      <c r="K985" s="169"/>
      <c r="L985" s="169"/>
      <c r="M985" s="159"/>
      <c r="N985" s="159"/>
      <c r="O985" s="159"/>
      <c r="P985" s="159"/>
      <c r="Q985" s="159"/>
      <c r="R985" s="159">
        <f t="shared" si="2279"/>
        <v>0</v>
      </c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>
        <f t="shared" si="2291"/>
        <v>0</v>
      </c>
      <c r="AF985" s="167">
        <f t="shared" ref="AF985:AF1006" si="2292">R985</f>
        <v>0</v>
      </c>
      <c r="AG985" s="167">
        <f t="shared" ref="AG985:AG1006" si="2293">AE985</f>
        <v>0</v>
      </c>
      <c r="AH985" s="167">
        <f t="shared" ref="AH985:AH1006" si="2294">AF985-AG985</f>
        <v>0</v>
      </c>
    </row>
    <row r="986" spans="1:34" ht="15" hidden="1" customHeight="1" outlineLevel="2">
      <c r="A986" s="147">
        <v>1002</v>
      </c>
      <c r="B986" s="148" t="s">
        <v>17</v>
      </c>
      <c r="C986" s="168">
        <f t="shared" ref="C986:C1006" si="2295">R986</f>
        <v>0</v>
      </c>
      <c r="D986" s="168">
        <f t="shared" ref="D986:D1006" si="2296">AE986</f>
        <v>0</v>
      </c>
      <c r="E986" s="168">
        <f t="shared" ref="E986:E1006" si="2297">C986-D986</f>
        <v>0</v>
      </c>
      <c r="F986" s="169"/>
      <c r="G986" s="169"/>
      <c r="H986" s="169"/>
      <c r="I986" s="169"/>
      <c r="J986" s="169"/>
      <c r="K986" s="169"/>
      <c r="L986" s="169"/>
      <c r="M986" s="159"/>
      <c r="N986" s="159"/>
      <c r="O986" s="159"/>
      <c r="P986" s="159"/>
      <c r="Q986" s="159"/>
      <c r="R986" s="159">
        <f t="shared" si="2279"/>
        <v>0</v>
      </c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>
        <f t="shared" si="2291"/>
        <v>0</v>
      </c>
      <c r="AF986" s="167">
        <f t="shared" si="2292"/>
        <v>0</v>
      </c>
      <c r="AG986" s="167">
        <f t="shared" si="2293"/>
        <v>0</v>
      </c>
      <c r="AH986" s="167">
        <f t="shared" si="2294"/>
        <v>0</v>
      </c>
    </row>
    <row r="987" spans="1:34" ht="15" hidden="1" customHeight="1" outlineLevel="2">
      <c r="A987" s="147">
        <v>1003</v>
      </c>
      <c r="B987" s="148" t="s">
        <v>19</v>
      </c>
      <c r="C987" s="168">
        <f t="shared" si="2295"/>
        <v>0</v>
      </c>
      <c r="D987" s="168">
        <f t="shared" si="2296"/>
        <v>0</v>
      </c>
      <c r="E987" s="168">
        <f t="shared" si="2297"/>
        <v>0</v>
      </c>
      <c r="F987" s="169"/>
      <c r="G987" s="169"/>
      <c r="H987" s="169"/>
      <c r="I987" s="169"/>
      <c r="J987" s="169"/>
      <c r="K987" s="169"/>
      <c r="L987" s="169"/>
      <c r="M987" s="159"/>
      <c r="N987" s="159"/>
      <c r="O987" s="159"/>
      <c r="P987" s="159"/>
      <c r="Q987" s="159"/>
      <c r="R987" s="159">
        <f t="shared" si="2279"/>
        <v>0</v>
      </c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>
        <f t="shared" si="2291"/>
        <v>0</v>
      </c>
      <c r="AF987" s="167">
        <f t="shared" si="2292"/>
        <v>0</v>
      </c>
      <c r="AG987" s="167">
        <f t="shared" si="2293"/>
        <v>0</v>
      </c>
      <c r="AH987" s="167">
        <f t="shared" si="2294"/>
        <v>0</v>
      </c>
    </row>
    <row r="988" spans="1:34" ht="15" hidden="1" customHeight="1" outlineLevel="2">
      <c r="A988" s="147">
        <v>1004</v>
      </c>
      <c r="B988" s="148" t="s">
        <v>21</v>
      </c>
      <c r="C988" s="168">
        <f t="shared" si="2295"/>
        <v>0</v>
      </c>
      <c r="D988" s="168">
        <f t="shared" si="2296"/>
        <v>0</v>
      </c>
      <c r="E988" s="168">
        <f t="shared" si="2297"/>
        <v>0</v>
      </c>
      <c r="F988" s="169"/>
      <c r="G988" s="169"/>
      <c r="H988" s="169"/>
      <c r="I988" s="169"/>
      <c r="J988" s="169"/>
      <c r="K988" s="169"/>
      <c r="L988" s="169"/>
      <c r="M988" s="159"/>
      <c r="N988" s="159"/>
      <c r="O988" s="159"/>
      <c r="P988" s="159"/>
      <c r="Q988" s="159"/>
      <c r="R988" s="159">
        <f t="shared" si="2279"/>
        <v>0</v>
      </c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>
        <f t="shared" si="2291"/>
        <v>0</v>
      </c>
      <c r="AF988" s="167">
        <f t="shared" si="2292"/>
        <v>0</v>
      </c>
      <c r="AG988" s="167">
        <f t="shared" si="2293"/>
        <v>0</v>
      </c>
      <c r="AH988" s="167">
        <f t="shared" si="2294"/>
        <v>0</v>
      </c>
    </row>
    <row r="989" spans="1:34" ht="15" hidden="1" customHeight="1" outlineLevel="2">
      <c r="A989" s="147">
        <v>1005</v>
      </c>
      <c r="B989" s="148" t="s">
        <v>23</v>
      </c>
      <c r="C989" s="168">
        <f t="shared" si="2295"/>
        <v>0</v>
      </c>
      <c r="D989" s="168">
        <f t="shared" si="2296"/>
        <v>0</v>
      </c>
      <c r="E989" s="168">
        <f t="shared" si="2297"/>
        <v>0</v>
      </c>
      <c r="F989" s="169"/>
      <c r="G989" s="169"/>
      <c r="H989" s="169"/>
      <c r="I989" s="169"/>
      <c r="J989" s="169"/>
      <c r="K989" s="169"/>
      <c r="L989" s="169"/>
      <c r="M989" s="159"/>
      <c r="N989" s="159"/>
      <c r="O989" s="159"/>
      <c r="P989" s="159"/>
      <c r="Q989" s="159"/>
      <c r="R989" s="159">
        <f t="shared" si="2279"/>
        <v>0</v>
      </c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>
        <f t="shared" si="2291"/>
        <v>0</v>
      </c>
      <c r="AF989" s="167">
        <f t="shared" si="2292"/>
        <v>0</v>
      </c>
      <c r="AG989" s="167">
        <f t="shared" si="2293"/>
        <v>0</v>
      </c>
      <c r="AH989" s="167">
        <f t="shared" si="2294"/>
        <v>0</v>
      </c>
    </row>
    <row r="990" spans="1:34" ht="15" hidden="1" customHeight="1" outlineLevel="2">
      <c r="A990" s="147">
        <v>1006</v>
      </c>
      <c r="B990" s="148" t="s">
        <v>25</v>
      </c>
      <c r="C990" s="168">
        <f t="shared" si="2295"/>
        <v>0</v>
      </c>
      <c r="D990" s="168">
        <f t="shared" si="2296"/>
        <v>0</v>
      </c>
      <c r="E990" s="168">
        <f t="shared" si="2297"/>
        <v>0</v>
      </c>
      <c r="F990" s="169"/>
      <c r="G990" s="169"/>
      <c r="H990" s="169"/>
      <c r="I990" s="169"/>
      <c r="J990" s="169"/>
      <c r="K990" s="169"/>
      <c r="L990" s="169"/>
      <c r="M990" s="159"/>
      <c r="N990" s="159"/>
      <c r="O990" s="159"/>
      <c r="P990" s="159"/>
      <c r="Q990" s="159"/>
      <c r="R990" s="159">
        <f t="shared" si="2279"/>
        <v>0</v>
      </c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>
        <f t="shared" si="2291"/>
        <v>0</v>
      </c>
      <c r="AF990" s="167">
        <f t="shared" si="2292"/>
        <v>0</v>
      </c>
      <c r="AG990" s="167">
        <f t="shared" si="2293"/>
        <v>0</v>
      </c>
      <c r="AH990" s="167">
        <f t="shared" si="2294"/>
        <v>0</v>
      </c>
    </row>
    <row r="991" spans="1:34" ht="15" hidden="1" customHeight="1" outlineLevel="2">
      <c r="A991" s="147">
        <v>1007</v>
      </c>
      <c r="B991" s="148" t="s">
        <v>27</v>
      </c>
      <c r="C991" s="168">
        <f t="shared" si="2295"/>
        <v>0</v>
      </c>
      <c r="D991" s="168">
        <f t="shared" si="2296"/>
        <v>0</v>
      </c>
      <c r="E991" s="168">
        <f t="shared" si="2297"/>
        <v>0</v>
      </c>
      <c r="F991" s="169"/>
      <c r="G991" s="169"/>
      <c r="H991" s="169"/>
      <c r="I991" s="169"/>
      <c r="J991" s="169"/>
      <c r="K991" s="169"/>
      <c r="L991" s="169"/>
      <c r="M991" s="159"/>
      <c r="N991" s="159"/>
      <c r="O991" s="159"/>
      <c r="P991" s="159"/>
      <c r="Q991" s="159"/>
      <c r="R991" s="159">
        <f t="shared" si="2279"/>
        <v>0</v>
      </c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>
        <f t="shared" si="2291"/>
        <v>0</v>
      </c>
      <c r="AF991" s="167">
        <f t="shared" si="2292"/>
        <v>0</v>
      </c>
      <c r="AG991" s="167">
        <f t="shared" si="2293"/>
        <v>0</v>
      </c>
      <c r="AH991" s="167">
        <f t="shared" si="2294"/>
        <v>0</v>
      </c>
    </row>
    <row r="992" spans="1:34" ht="15" hidden="1" customHeight="1" outlineLevel="2">
      <c r="A992" s="147">
        <v>1008</v>
      </c>
      <c r="B992" s="148" t="s">
        <v>29</v>
      </c>
      <c r="C992" s="168">
        <f t="shared" si="2295"/>
        <v>0</v>
      </c>
      <c r="D992" s="168">
        <f t="shared" si="2296"/>
        <v>0</v>
      </c>
      <c r="E992" s="168">
        <f t="shared" si="2297"/>
        <v>0</v>
      </c>
      <c r="F992" s="169"/>
      <c r="G992" s="169"/>
      <c r="H992" s="169"/>
      <c r="I992" s="169"/>
      <c r="J992" s="169"/>
      <c r="K992" s="169"/>
      <c r="L992" s="169"/>
      <c r="M992" s="159"/>
      <c r="N992" s="159"/>
      <c r="O992" s="159"/>
      <c r="P992" s="159"/>
      <c r="Q992" s="159"/>
      <c r="R992" s="159">
        <f t="shared" si="2279"/>
        <v>0</v>
      </c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>
        <f t="shared" si="2291"/>
        <v>0</v>
      </c>
      <c r="AF992" s="167">
        <f t="shared" si="2292"/>
        <v>0</v>
      </c>
      <c r="AG992" s="167">
        <f t="shared" si="2293"/>
        <v>0</v>
      </c>
      <c r="AH992" s="167">
        <f t="shared" si="2294"/>
        <v>0</v>
      </c>
    </row>
    <row r="993" spans="1:34" ht="15" hidden="1" customHeight="1" outlineLevel="2">
      <c r="A993" s="147">
        <v>1009</v>
      </c>
      <c r="B993" s="148" t="s">
        <v>31</v>
      </c>
      <c r="C993" s="168">
        <f t="shared" si="2295"/>
        <v>0</v>
      </c>
      <c r="D993" s="168">
        <f t="shared" si="2296"/>
        <v>0</v>
      </c>
      <c r="E993" s="168">
        <f t="shared" si="2297"/>
        <v>0</v>
      </c>
      <c r="F993" s="169"/>
      <c r="G993" s="169"/>
      <c r="H993" s="169"/>
      <c r="I993" s="169"/>
      <c r="J993" s="169"/>
      <c r="K993" s="169"/>
      <c r="L993" s="169"/>
      <c r="M993" s="159"/>
      <c r="N993" s="159"/>
      <c r="O993" s="159"/>
      <c r="P993" s="159"/>
      <c r="Q993" s="159"/>
      <c r="R993" s="159">
        <f t="shared" si="2279"/>
        <v>0</v>
      </c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>
        <f t="shared" si="2291"/>
        <v>0</v>
      </c>
      <c r="AF993" s="167">
        <f t="shared" si="2292"/>
        <v>0</v>
      </c>
      <c r="AG993" s="167">
        <f t="shared" si="2293"/>
        <v>0</v>
      </c>
      <c r="AH993" s="167">
        <f t="shared" si="2294"/>
        <v>0</v>
      </c>
    </row>
    <row r="994" spans="1:34" ht="15" hidden="1" customHeight="1" outlineLevel="2">
      <c r="A994" s="147">
        <v>1010</v>
      </c>
      <c r="B994" s="148" t="s">
        <v>33</v>
      </c>
      <c r="C994" s="168">
        <f t="shared" si="2295"/>
        <v>0</v>
      </c>
      <c r="D994" s="168">
        <f t="shared" si="2296"/>
        <v>0</v>
      </c>
      <c r="E994" s="168">
        <f t="shared" si="2297"/>
        <v>0</v>
      </c>
      <c r="F994" s="169"/>
      <c r="G994" s="169"/>
      <c r="H994" s="169"/>
      <c r="I994" s="169"/>
      <c r="J994" s="169"/>
      <c r="K994" s="169"/>
      <c r="L994" s="169"/>
      <c r="M994" s="159"/>
      <c r="N994" s="159"/>
      <c r="O994" s="159"/>
      <c r="P994" s="159"/>
      <c r="Q994" s="159"/>
      <c r="R994" s="159">
        <f t="shared" si="2279"/>
        <v>0</v>
      </c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>
        <f t="shared" si="2291"/>
        <v>0</v>
      </c>
      <c r="AF994" s="167">
        <f t="shared" si="2292"/>
        <v>0</v>
      </c>
      <c r="AG994" s="167">
        <f t="shared" si="2293"/>
        <v>0</v>
      </c>
      <c r="AH994" s="167">
        <f t="shared" si="2294"/>
        <v>0</v>
      </c>
    </row>
    <row r="995" spans="1:34" ht="15" hidden="1" customHeight="1" outlineLevel="2">
      <c r="A995" s="147">
        <v>1011</v>
      </c>
      <c r="B995" s="148" t="s">
        <v>35</v>
      </c>
      <c r="C995" s="168">
        <f t="shared" si="2295"/>
        <v>0</v>
      </c>
      <c r="D995" s="168">
        <f t="shared" si="2296"/>
        <v>0</v>
      </c>
      <c r="E995" s="168">
        <f t="shared" si="2297"/>
        <v>0</v>
      </c>
      <c r="F995" s="169"/>
      <c r="G995" s="169"/>
      <c r="H995" s="169"/>
      <c r="I995" s="169"/>
      <c r="J995" s="169"/>
      <c r="K995" s="169"/>
      <c r="L995" s="169"/>
      <c r="M995" s="159"/>
      <c r="N995" s="159"/>
      <c r="O995" s="159"/>
      <c r="P995" s="159"/>
      <c r="Q995" s="159"/>
      <c r="R995" s="159">
        <f t="shared" si="2279"/>
        <v>0</v>
      </c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>
        <f t="shared" si="2291"/>
        <v>0</v>
      </c>
      <c r="AF995" s="167">
        <f t="shared" si="2292"/>
        <v>0</v>
      </c>
      <c r="AG995" s="167">
        <f t="shared" si="2293"/>
        <v>0</v>
      </c>
      <c r="AH995" s="167">
        <f t="shared" si="2294"/>
        <v>0</v>
      </c>
    </row>
    <row r="996" spans="1:34" ht="15" hidden="1" customHeight="1" outlineLevel="2">
      <c r="A996" s="147">
        <v>1012</v>
      </c>
      <c r="B996" s="148" t="s">
        <v>37</v>
      </c>
      <c r="C996" s="168">
        <f t="shared" si="2295"/>
        <v>0</v>
      </c>
      <c r="D996" s="168">
        <f t="shared" si="2296"/>
        <v>0</v>
      </c>
      <c r="E996" s="168">
        <f t="shared" si="2297"/>
        <v>0</v>
      </c>
      <c r="F996" s="169"/>
      <c r="G996" s="169"/>
      <c r="H996" s="169"/>
      <c r="I996" s="169"/>
      <c r="J996" s="169"/>
      <c r="K996" s="169"/>
      <c r="L996" s="169"/>
      <c r="M996" s="159"/>
      <c r="N996" s="159"/>
      <c r="O996" s="159"/>
      <c r="P996" s="159"/>
      <c r="Q996" s="159"/>
      <c r="R996" s="159">
        <f t="shared" si="2279"/>
        <v>0</v>
      </c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>
        <f t="shared" si="2291"/>
        <v>0</v>
      </c>
      <c r="AF996" s="167">
        <f t="shared" si="2292"/>
        <v>0</v>
      </c>
      <c r="AG996" s="167">
        <f t="shared" si="2293"/>
        <v>0</v>
      </c>
      <c r="AH996" s="167">
        <f t="shared" si="2294"/>
        <v>0</v>
      </c>
    </row>
    <row r="997" spans="1:34" ht="15" hidden="1" customHeight="1" outlineLevel="2">
      <c r="A997" s="147">
        <v>1013</v>
      </c>
      <c r="B997" s="148" t="s">
        <v>39</v>
      </c>
      <c r="C997" s="168">
        <f t="shared" si="2295"/>
        <v>0</v>
      </c>
      <c r="D997" s="168">
        <f t="shared" si="2296"/>
        <v>0</v>
      </c>
      <c r="E997" s="168">
        <f t="shared" si="2297"/>
        <v>0</v>
      </c>
      <c r="F997" s="169"/>
      <c r="G997" s="169"/>
      <c r="H997" s="169"/>
      <c r="I997" s="169"/>
      <c r="J997" s="169"/>
      <c r="K997" s="169"/>
      <c r="L997" s="169"/>
      <c r="M997" s="159"/>
      <c r="N997" s="159"/>
      <c r="O997" s="159"/>
      <c r="P997" s="159"/>
      <c r="Q997" s="159"/>
      <c r="R997" s="159">
        <f t="shared" si="2279"/>
        <v>0</v>
      </c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>
        <f t="shared" si="2291"/>
        <v>0</v>
      </c>
      <c r="AF997" s="167">
        <f t="shared" si="2292"/>
        <v>0</v>
      </c>
      <c r="AG997" s="167">
        <f t="shared" si="2293"/>
        <v>0</v>
      </c>
      <c r="AH997" s="167">
        <f t="shared" si="2294"/>
        <v>0</v>
      </c>
    </row>
    <row r="998" spans="1:34" ht="15" hidden="1" customHeight="1" outlineLevel="2">
      <c r="A998" s="147">
        <v>1014</v>
      </c>
      <c r="B998" s="148" t="s">
        <v>41</v>
      </c>
      <c r="C998" s="168">
        <f t="shared" si="2295"/>
        <v>0</v>
      </c>
      <c r="D998" s="168">
        <f t="shared" si="2296"/>
        <v>0</v>
      </c>
      <c r="E998" s="168">
        <f t="shared" si="2297"/>
        <v>0</v>
      </c>
      <c r="F998" s="169"/>
      <c r="G998" s="169"/>
      <c r="H998" s="169"/>
      <c r="I998" s="169"/>
      <c r="J998" s="169"/>
      <c r="K998" s="169"/>
      <c r="L998" s="169"/>
      <c r="M998" s="159"/>
      <c r="N998" s="159"/>
      <c r="O998" s="159"/>
      <c r="P998" s="159"/>
      <c r="Q998" s="159"/>
      <c r="R998" s="159">
        <f t="shared" si="2279"/>
        <v>0</v>
      </c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>
        <f t="shared" si="2291"/>
        <v>0</v>
      </c>
      <c r="AF998" s="167">
        <f t="shared" si="2292"/>
        <v>0</v>
      </c>
      <c r="AG998" s="167">
        <f t="shared" si="2293"/>
        <v>0</v>
      </c>
      <c r="AH998" s="167">
        <f t="shared" si="2294"/>
        <v>0</v>
      </c>
    </row>
    <row r="999" spans="1:34" ht="15" hidden="1" customHeight="1" outlineLevel="2">
      <c r="A999" s="147">
        <v>1015</v>
      </c>
      <c r="B999" s="148" t="s">
        <v>43</v>
      </c>
      <c r="C999" s="168">
        <f t="shared" si="2295"/>
        <v>0</v>
      </c>
      <c r="D999" s="168">
        <f t="shared" si="2296"/>
        <v>0</v>
      </c>
      <c r="E999" s="168">
        <f t="shared" si="2297"/>
        <v>0</v>
      </c>
      <c r="F999" s="169"/>
      <c r="G999" s="169"/>
      <c r="H999" s="169"/>
      <c r="I999" s="169"/>
      <c r="J999" s="169"/>
      <c r="K999" s="169"/>
      <c r="L999" s="169"/>
      <c r="M999" s="159"/>
      <c r="N999" s="159"/>
      <c r="O999" s="159"/>
      <c r="P999" s="159"/>
      <c r="Q999" s="159"/>
      <c r="R999" s="159">
        <f t="shared" si="2279"/>
        <v>0</v>
      </c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>
        <f t="shared" si="2291"/>
        <v>0</v>
      </c>
      <c r="AF999" s="167">
        <f t="shared" si="2292"/>
        <v>0</v>
      </c>
      <c r="AG999" s="167">
        <f t="shared" si="2293"/>
        <v>0</v>
      </c>
      <c r="AH999" s="167">
        <f t="shared" si="2294"/>
        <v>0</v>
      </c>
    </row>
    <row r="1000" spans="1:34" ht="15" hidden="1" customHeight="1" outlineLevel="2">
      <c r="A1000" s="147">
        <v>1016</v>
      </c>
      <c r="B1000" s="148" t="s">
        <v>45</v>
      </c>
      <c r="C1000" s="168">
        <f t="shared" si="2295"/>
        <v>0</v>
      </c>
      <c r="D1000" s="168">
        <f t="shared" si="2296"/>
        <v>0</v>
      </c>
      <c r="E1000" s="168">
        <f t="shared" si="2297"/>
        <v>0</v>
      </c>
      <c r="F1000" s="169"/>
      <c r="G1000" s="169"/>
      <c r="H1000" s="169"/>
      <c r="I1000" s="169"/>
      <c r="J1000" s="169"/>
      <c r="K1000" s="169"/>
      <c r="L1000" s="169"/>
      <c r="M1000" s="159"/>
      <c r="N1000" s="159"/>
      <c r="O1000" s="159"/>
      <c r="P1000" s="159"/>
      <c r="Q1000" s="159"/>
      <c r="R1000" s="159">
        <f t="shared" si="2279"/>
        <v>0</v>
      </c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>
        <f t="shared" si="2291"/>
        <v>0</v>
      </c>
      <c r="AF1000" s="167">
        <f t="shared" si="2292"/>
        <v>0</v>
      </c>
      <c r="AG1000" s="167">
        <f t="shared" si="2293"/>
        <v>0</v>
      </c>
      <c r="AH1000" s="167">
        <f t="shared" si="2294"/>
        <v>0</v>
      </c>
    </row>
    <row r="1001" spans="1:34" ht="15" hidden="1" customHeight="1" outlineLevel="2">
      <c r="A1001" s="147">
        <v>1017</v>
      </c>
      <c r="B1001" s="148" t="s">
        <v>47</v>
      </c>
      <c r="C1001" s="168">
        <f t="shared" si="2295"/>
        <v>0</v>
      </c>
      <c r="D1001" s="168">
        <f t="shared" si="2296"/>
        <v>0</v>
      </c>
      <c r="E1001" s="168">
        <f t="shared" si="2297"/>
        <v>0</v>
      </c>
      <c r="F1001" s="169"/>
      <c r="G1001" s="169"/>
      <c r="H1001" s="169"/>
      <c r="I1001" s="169"/>
      <c r="J1001" s="169"/>
      <c r="K1001" s="169"/>
      <c r="L1001" s="169"/>
      <c r="M1001" s="159"/>
      <c r="N1001" s="159"/>
      <c r="O1001" s="159"/>
      <c r="P1001" s="159"/>
      <c r="Q1001" s="159"/>
      <c r="R1001" s="159">
        <f t="shared" si="2279"/>
        <v>0</v>
      </c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>
        <f t="shared" si="2291"/>
        <v>0</v>
      </c>
      <c r="AF1001" s="167">
        <f t="shared" si="2292"/>
        <v>0</v>
      </c>
      <c r="AG1001" s="167">
        <f t="shared" si="2293"/>
        <v>0</v>
      </c>
      <c r="AH1001" s="167">
        <f t="shared" si="2294"/>
        <v>0</v>
      </c>
    </row>
    <row r="1002" spans="1:34" ht="15" hidden="1" customHeight="1" outlineLevel="2">
      <c r="A1002" s="147">
        <v>1018</v>
      </c>
      <c r="B1002" s="148" t="s">
        <v>49</v>
      </c>
      <c r="C1002" s="168">
        <f t="shared" si="2295"/>
        <v>0</v>
      </c>
      <c r="D1002" s="168">
        <f t="shared" si="2296"/>
        <v>0</v>
      </c>
      <c r="E1002" s="168">
        <f t="shared" si="2297"/>
        <v>0</v>
      </c>
      <c r="F1002" s="169"/>
      <c r="G1002" s="169"/>
      <c r="H1002" s="169"/>
      <c r="I1002" s="169"/>
      <c r="J1002" s="169"/>
      <c r="K1002" s="169"/>
      <c r="L1002" s="169"/>
      <c r="M1002" s="159"/>
      <c r="N1002" s="159"/>
      <c r="O1002" s="159"/>
      <c r="P1002" s="159"/>
      <c r="Q1002" s="159"/>
      <c r="R1002" s="159">
        <f t="shared" si="2279"/>
        <v>0</v>
      </c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>
        <f t="shared" si="2291"/>
        <v>0</v>
      </c>
      <c r="AF1002" s="167">
        <f t="shared" si="2292"/>
        <v>0</v>
      </c>
      <c r="AG1002" s="167">
        <f t="shared" si="2293"/>
        <v>0</v>
      </c>
      <c r="AH1002" s="167">
        <f t="shared" si="2294"/>
        <v>0</v>
      </c>
    </row>
    <row r="1003" spans="1:34" ht="15" hidden="1" customHeight="1" outlineLevel="2">
      <c r="A1003" s="147">
        <v>1019</v>
      </c>
      <c r="B1003" s="148" t="s">
        <v>51</v>
      </c>
      <c r="C1003" s="168">
        <f t="shared" si="2295"/>
        <v>0</v>
      </c>
      <c r="D1003" s="168">
        <f t="shared" si="2296"/>
        <v>0</v>
      </c>
      <c r="E1003" s="168">
        <f t="shared" si="2297"/>
        <v>0</v>
      </c>
      <c r="F1003" s="169"/>
      <c r="G1003" s="169"/>
      <c r="H1003" s="169"/>
      <c r="I1003" s="169"/>
      <c r="J1003" s="169"/>
      <c r="K1003" s="169"/>
      <c r="L1003" s="169"/>
      <c r="M1003" s="159"/>
      <c r="N1003" s="159"/>
      <c r="O1003" s="159"/>
      <c r="P1003" s="159"/>
      <c r="Q1003" s="159"/>
      <c r="R1003" s="159">
        <f t="shared" si="2279"/>
        <v>0</v>
      </c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>
        <f t="shared" si="2291"/>
        <v>0</v>
      </c>
      <c r="AF1003" s="167">
        <f t="shared" si="2292"/>
        <v>0</v>
      </c>
      <c r="AG1003" s="167">
        <f t="shared" si="2293"/>
        <v>0</v>
      </c>
      <c r="AH1003" s="167">
        <f t="shared" si="2294"/>
        <v>0</v>
      </c>
    </row>
    <row r="1004" spans="1:34" ht="15" hidden="1" customHeight="1" outlineLevel="2">
      <c r="A1004" s="147">
        <v>1020</v>
      </c>
      <c r="B1004" s="148" t="s">
        <v>53</v>
      </c>
      <c r="C1004" s="168">
        <f t="shared" si="2295"/>
        <v>0</v>
      </c>
      <c r="D1004" s="168">
        <f t="shared" si="2296"/>
        <v>0</v>
      </c>
      <c r="E1004" s="168">
        <f t="shared" si="2297"/>
        <v>0</v>
      </c>
      <c r="F1004" s="169"/>
      <c r="G1004" s="169"/>
      <c r="H1004" s="169"/>
      <c r="I1004" s="169"/>
      <c r="J1004" s="169"/>
      <c r="K1004" s="169"/>
      <c r="L1004" s="169"/>
      <c r="M1004" s="159"/>
      <c r="N1004" s="159"/>
      <c r="O1004" s="159"/>
      <c r="P1004" s="159"/>
      <c r="Q1004" s="159"/>
      <c r="R1004" s="159">
        <f t="shared" si="2279"/>
        <v>0</v>
      </c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>
        <f t="shared" si="2291"/>
        <v>0</v>
      </c>
      <c r="AF1004" s="167">
        <f t="shared" si="2292"/>
        <v>0</v>
      </c>
      <c r="AG1004" s="167">
        <f t="shared" si="2293"/>
        <v>0</v>
      </c>
      <c r="AH1004" s="167">
        <f t="shared" si="2294"/>
        <v>0</v>
      </c>
    </row>
    <row r="1005" spans="1:34" ht="15" hidden="1" customHeight="1" outlineLevel="2">
      <c r="A1005" s="147">
        <v>1021</v>
      </c>
      <c r="B1005" s="148" t="s">
        <v>55</v>
      </c>
      <c r="C1005" s="168">
        <f t="shared" si="2295"/>
        <v>0</v>
      </c>
      <c r="D1005" s="168">
        <f t="shared" si="2296"/>
        <v>0</v>
      </c>
      <c r="E1005" s="168">
        <f t="shared" si="2297"/>
        <v>0</v>
      </c>
      <c r="F1005" s="169"/>
      <c r="G1005" s="169"/>
      <c r="H1005" s="169"/>
      <c r="I1005" s="169"/>
      <c r="J1005" s="169"/>
      <c r="K1005" s="169"/>
      <c r="L1005" s="169"/>
      <c r="M1005" s="159"/>
      <c r="N1005" s="159"/>
      <c r="O1005" s="159"/>
      <c r="P1005" s="159"/>
      <c r="Q1005" s="159"/>
      <c r="R1005" s="159">
        <f t="shared" si="2279"/>
        <v>0</v>
      </c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>
        <f t="shared" si="2291"/>
        <v>0</v>
      </c>
      <c r="AF1005" s="167">
        <f t="shared" si="2292"/>
        <v>0</v>
      </c>
      <c r="AG1005" s="167">
        <f t="shared" si="2293"/>
        <v>0</v>
      </c>
      <c r="AH1005" s="167">
        <f t="shared" si="2294"/>
        <v>0</v>
      </c>
    </row>
    <row r="1006" spans="1:34" ht="15" hidden="1" customHeight="1" outlineLevel="2">
      <c r="A1006" s="149">
        <v>1022</v>
      </c>
      <c r="B1006" s="150" t="s">
        <v>57</v>
      </c>
      <c r="C1006" s="168">
        <f t="shared" si="2295"/>
        <v>0</v>
      </c>
      <c r="D1006" s="168">
        <f t="shared" si="2296"/>
        <v>0</v>
      </c>
      <c r="E1006" s="168">
        <f t="shared" si="2297"/>
        <v>0</v>
      </c>
      <c r="F1006" s="169"/>
      <c r="G1006" s="169"/>
      <c r="H1006" s="169"/>
      <c r="I1006" s="169"/>
      <c r="J1006" s="169"/>
      <c r="K1006" s="169"/>
      <c r="L1006" s="169"/>
      <c r="M1006" s="159"/>
      <c r="N1006" s="159"/>
      <c r="O1006" s="159"/>
      <c r="P1006" s="159"/>
      <c r="Q1006" s="159"/>
      <c r="R1006" s="159">
        <f t="shared" si="2279"/>
        <v>0</v>
      </c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>
        <f t="shared" si="2291"/>
        <v>0</v>
      </c>
      <c r="AF1006" s="167">
        <f t="shared" si="2292"/>
        <v>0</v>
      </c>
      <c r="AG1006" s="167">
        <f t="shared" si="2293"/>
        <v>0</v>
      </c>
      <c r="AH1006" s="167">
        <f t="shared" si="2294"/>
        <v>0</v>
      </c>
    </row>
    <row r="1007" spans="1:34" ht="15" hidden="1" customHeight="1" outlineLevel="1">
      <c r="A1007" s="165">
        <v>2000</v>
      </c>
      <c r="B1007" s="166" t="s">
        <v>343</v>
      </c>
      <c r="C1007" s="167">
        <f>SUM(C1008:C1014)</f>
        <v>0</v>
      </c>
      <c r="D1007" s="167">
        <f t="shared" ref="D1007" si="2298">SUM(D1008:D1014)</f>
        <v>0</v>
      </c>
      <c r="E1007" s="167">
        <f t="shared" ref="E1007" si="2299">SUM(E1008:E1014)</f>
        <v>0</v>
      </c>
      <c r="F1007" s="167">
        <f t="shared" ref="F1007" si="2300">SUM(F1008:F1014)</f>
        <v>0</v>
      </c>
      <c r="G1007" s="167">
        <f t="shared" ref="G1007" si="2301">SUM(G1008:G1014)</f>
        <v>0</v>
      </c>
      <c r="H1007" s="167">
        <f t="shared" ref="H1007" si="2302">SUM(H1008:H1014)</f>
        <v>0</v>
      </c>
      <c r="I1007" s="167">
        <f t="shared" ref="I1007" si="2303">SUM(I1008:I1014)</f>
        <v>0</v>
      </c>
      <c r="J1007" s="167">
        <f t="shared" ref="J1007" si="2304">SUM(J1008:J1014)</f>
        <v>0</v>
      </c>
      <c r="K1007" s="167">
        <f t="shared" ref="K1007" si="2305">SUM(K1008:K1014)</f>
        <v>0</v>
      </c>
      <c r="L1007" s="167">
        <f t="shared" ref="L1007" si="2306">SUM(L1008:L1014)</f>
        <v>0</v>
      </c>
      <c r="M1007" s="167">
        <f t="shared" ref="M1007" si="2307">SUM(M1008:M1014)</f>
        <v>0</v>
      </c>
      <c r="N1007" s="167">
        <f t="shared" ref="N1007" si="2308">SUM(N1008:N1014)</f>
        <v>0</v>
      </c>
      <c r="O1007" s="167">
        <f t="shared" ref="O1007" si="2309">SUM(O1008:O1014)</f>
        <v>0</v>
      </c>
      <c r="P1007" s="167">
        <f t="shared" ref="P1007" si="2310">SUM(P1008:P1014)</f>
        <v>0</v>
      </c>
      <c r="Q1007" s="167">
        <f t="shared" ref="Q1007" si="2311">SUM(Q1008:Q1014)</f>
        <v>0</v>
      </c>
      <c r="R1007" s="167">
        <f t="shared" si="2279"/>
        <v>0</v>
      </c>
      <c r="S1007" s="167">
        <f t="shared" ref="S1007" si="2312">SUM(S1008:S1014)</f>
        <v>0</v>
      </c>
      <c r="T1007" s="167">
        <f t="shared" ref="T1007" si="2313">SUM(T1008:T1014)</f>
        <v>0</v>
      </c>
      <c r="U1007" s="167">
        <f t="shared" ref="U1007" si="2314">SUM(U1008:U1014)</f>
        <v>0</v>
      </c>
      <c r="V1007" s="167">
        <f t="shared" ref="V1007" si="2315">SUM(V1008:V1014)</f>
        <v>0</v>
      </c>
      <c r="W1007" s="167">
        <f t="shared" ref="W1007" si="2316">SUM(W1008:W1014)</f>
        <v>0</v>
      </c>
      <c r="X1007" s="167">
        <f t="shared" ref="X1007" si="2317">SUM(X1008:X1014)</f>
        <v>0</v>
      </c>
      <c r="Y1007" s="167">
        <f t="shared" ref="Y1007" si="2318">SUM(Y1008:Y1014)</f>
        <v>0</v>
      </c>
      <c r="Z1007" s="167">
        <f t="shared" ref="Z1007" si="2319">SUM(Z1008:Z1014)</f>
        <v>0</v>
      </c>
      <c r="AA1007" s="167">
        <f t="shared" ref="AA1007" si="2320">SUM(AA1008:AA1014)</f>
        <v>0</v>
      </c>
      <c r="AB1007" s="167">
        <f t="shared" ref="AB1007" si="2321">SUM(AB1008:AB1014)</f>
        <v>0</v>
      </c>
      <c r="AC1007" s="167">
        <f t="shared" ref="AC1007" si="2322">SUM(AC1008:AC1014)</f>
        <v>0</v>
      </c>
      <c r="AD1007" s="167">
        <f t="shared" ref="AD1007" si="2323">SUM(AD1008:AD1014)</f>
        <v>0</v>
      </c>
      <c r="AE1007" s="167">
        <f t="shared" si="2291"/>
        <v>0</v>
      </c>
      <c r="AF1007" s="167">
        <f>R1007</f>
        <v>0</v>
      </c>
      <c r="AG1007" s="167">
        <f>AE1007</f>
        <v>0</v>
      </c>
      <c r="AH1007" s="167">
        <f>AF1007-AG1007</f>
        <v>0</v>
      </c>
    </row>
    <row r="1008" spans="1:34" ht="15" hidden="1" customHeight="1" outlineLevel="2">
      <c r="A1008" s="149">
        <v>2001</v>
      </c>
      <c r="B1008" s="150" t="s">
        <v>60</v>
      </c>
      <c r="C1008" s="168">
        <f>R1008</f>
        <v>0</v>
      </c>
      <c r="D1008" s="168">
        <f>AE1008</f>
        <v>0</v>
      </c>
      <c r="E1008" s="168">
        <f t="shared" ref="E1008:E1014" si="2324">C1008-D1008</f>
        <v>0</v>
      </c>
      <c r="F1008" s="169"/>
      <c r="G1008" s="169"/>
      <c r="H1008" s="169"/>
      <c r="I1008" s="169"/>
      <c r="J1008" s="169"/>
      <c r="K1008" s="169"/>
      <c r="L1008" s="169"/>
      <c r="M1008" s="159"/>
      <c r="N1008" s="159"/>
      <c r="O1008" s="159"/>
      <c r="P1008" s="159"/>
      <c r="Q1008" s="159"/>
      <c r="R1008" s="159">
        <f t="shared" si="2279"/>
        <v>0</v>
      </c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>
        <f t="shared" si="2291"/>
        <v>0</v>
      </c>
      <c r="AF1008" s="167">
        <f t="shared" ref="AF1008:AF1068" si="2325">R1008</f>
        <v>0</v>
      </c>
      <c r="AG1008" s="167">
        <f t="shared" ref="AG1008:AG1068" si="2326">AE1008</f>
        <v>0</v>
      </c>
      <c r="AH1008" s="167">
        <f t="shared" ref="AH1008:AH1068" si="2327">AF1008-AG1008</f>
        <v>0</v>
      </c>
    </row>
    <row r="1009" spans="1:34" ht="15" hidden="1" customHeight="1" outlineLevel="2">
      <c r="A1009" s="147">
        <v>2002</v>
      </c>
      <c r="B1009" s="151" t="s">
        <v>62</v>
      </c>
      <c r="C1009" s="168">
        <f t="shared" ref="C1009:C1014" si="2328">R1009</f>
        <v>0</v>
      </c>
      <c r="D1009" s="168">
        <f t="shared" ref="D1009:D1014" si="2329">AE1009</f>
        <v>0</v>
      </c>
      <c r="E1009" s="168">
        <f t="shared" si="2324"/>
        <v>0</v>
      </c>
      <c r="F1009" s="169"/>
      <c r="G1009" s="169"/>
      <c r="H1009" s="169"/>
      <c r="I1009" s="169"/>
      <c r="J1009" s="169"/>
      <c r="K1009" s="169"/>
      <c r="L1009" s="169"/>
      <c r="M1009" s="159"/>
      <c r="N1009" s="159"/>
      <c r="O1009" s="159"/>
      <c r="P1009" s="159"/>
      <c r="Q1009" s="159"/>
      <c r="R1009" s="159">
        <f t="shared" si="2279"/>
        <v>0</v>
      </c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>
        <f t="shared" si="2291"/>
        <v>0</v>
      </c>
      <c r="AF1009" s="167">
        <f t="shared" si="2325"/>
        <v>0</v>
      </c>
      <c r="AG1009" s="167">
        <f t="shared" si="2326"/>
        <v>0</v>
      </c>
      <c r="AH1009" s="167">
        <f t="shared" si="2327"/>
        <v>0</v>
      </c>
    </row>
    <row r="1010" spans="1:34" ht="15" hidden="1" customHeight="1" outlineLevel="2">
      <c r="A1010" s="147">
        <v>2003</v>
      </c>
      <c r="B1010" s="148" t="s">
        <v>64</v>
      </c>
      <c r="C1010" s="168">
        <f t="shared" si="2328"/>
        <v>0</v>
      </c>
      <c r="D1010" s="168">
        <f t="shared" si="2329"/>
        <v>0</v>
      </c>
      <c r="E1010" s="168">
        <f t="shared" si="2324"/>
        <v>0</v>
      </c>
      <c r="F1010" s="169"/>
      <c r="G1010" s="169"/>
      <c r="H1010" s="169"/>
      <c r="I1010" s="169"/>
      <c r="J1010" s="169"/>
      <c r="K1010" s="169"/>
      <c r="L1010" s="169"/>
      <c r="M1010" s="159"/>
      <c r="N1010" s="159"/>
      <c r="O1010" s="159"/>
      <c r="P1010" s="159"/>
      <c r="Q1010" s="159"/>
      <c r="R1010" s="159">
        <f t="shared" si="2279"/>
        <v>0</v>
      </c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>
        <f t="shared" si="2291"/>
        <v>0</v>
      </c>
      <c r="AF1010" s="167">
        <f t="shared" si="2325"/>
        <v>0</v>
      </c>
      <c r="AG1010" s="167">
        <f t="shared" si="2326"/>
        <v>0</v>
      </c>
      <c r="AH1010" s="167">
        <f t="shared" si="2327"/>
        <v>0</v>
      </c>
    </row>
    <row r="1011" spans="1:34" ht="15" hidden="1" customHeight="1" outlineLevel="2">
      <c r="A1011" s="147">
        <v>2004</v>
      </c>
      <c r="B1011" s="148" t="s">
        <v>66</v>
      </c>
      <c r="C1011" s="168">
        <f t="shared" si="2328"/>
        <v>0</v>
      </c>
      <c r="D1011" s="168">
        <f t="shared" si="2329"/>
        <v>0</v>
      </c>
      <c r="E1011" s="168">
        <f t="shared" si="2324"/>
        <v>0</v>
      </c>
      <c r="F1011" s="169"/>
      <c r="G1011" s="169"/>
      <c r="H1011" s="169"/>
      <c r="I1011" s="169"/>
      <c r="J1011" s="169"/>
      <c r="K1011" s="169"/>
      <c r="L1011" s="169"/>
      <c r="M1011" s="159"/>
      <c r="N1011" s="159"/>
      <c r="O1011" s="159"/>
      <c r="P1011" s="159"/>
      <c r="Q1011" s="159"/>
      <c r="R1011" s="159">
        <f t="shared" si="2279"/>
        <v>0</v>
      </c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>
        <f t="shared" si="2291"/>
        <v>0</v>
      </c>
      <c r="AF1011" s="167">
        <f t="shared" si="2325"/>
        <v>0</v>
      </c>
      <c r="AG1011" s="167">
        <f t="shared" si="2326"/>
        <v>0</v>
      </c>
      <c r="AH1011" s="167">
        <f t="shared" si="2327"/>
        <v>0</v>
      </c>
    </row>
    <row r="1012" spans="1:34" ht="15" hidden="1" customHeight="1" outlineLevel="2">
      <c r="A1012" s="147">
        <v>2005</v>
      </c>
      <c r="B1012" s="148" t="s">
        <v>68</v>
      </c>
      <c r="C1012" s="168">
        <f t="shared" si="2328"/>
        <v>0</v>
      </c>
      <c r="D1012" s="168">
        <f t="shared" si="2329"/>
        <v>0</v>
      </c>
      <c r="E1012" s="168">
        <f t="shared" si="2324"/>
        <v>0</v>
      </c>
      <c r="F1012" s="169"/>
      <c r="G1012" s="169"/>
      <c r="H1012" s="169"/>
      <c r="I1012" s="169"/>
      <c r="J1012" s="169"/>
      <c r="K1012" s="169"/>
      <c r="L1012" s="169"/>
      <c r="M1012" s="159"/>
      <c r="N1012" s="159"/>
      <c r="O1012" s="159"/>
      <c r="P1012" s="159"/>
      <c r="Q1012" s="159"/>
      <c r="R1012" s="159">
        <f t="shared" si="2279"/>
        <v>0</v>
      </c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>
        <f t="shared" si="2291"/>
        <v>0</v>
      </c>
      <c r="AF1012" s="167">
        <f t="shared" si="2325"/>
        <v>0</v>
      </c>
      <c r="AG1012" s="167">
        <f t="shared" si="2326"/>
        <v>0</v>
      </c>
      <c r="AH1012" s="167">
        <f t="shared" si="2327"/>
        <v>0</v>
      </c>
    </row>
    <row r="1013" spans="1:34" ht="15" hidden="1" customHeight="1" outlineLevel="2">
      <c r="A1013" s="147">
        <v>2006</v>
      </c>
      <c r="B1013" s="148" t="s">
        <v>70</v>
      </c>
      <c r="C1013" s="168">
        <f t="shared" si="2328"/>
        <v>0</v>
      </c>
      <c r="D1013" s="168">
        <f t="shared" si="2329"/>
        <v>0</v>
      </c>
      <c r="E1013" s="168">
        <f t="shared" si="2324"/>
        <v>0</v>
      </c>
      <c r="F1013" s="169"/>
      <c r="G1013" s="169"/>
      <c r="H1013" s="169"/>
      <c r="I1013" s="169"/>
      <c r="J1013" s="169"/>
      <c r="K1013" s="169"/>
      <c r="L1013" s="169"/>
      <c r="M1013" s="159"/>
      <c r="N1013" s="159"/>
      <c r="O1013" s="159"/>
      <c r="P1013" s="159"/>
      <c r="Q1013" s="159"/>
      <c r="R1013" s="159">
        <f t="shared" si="2279"/>
        <v>0</v>
      </c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>
        <f t="shared" si="2291"/>
        <v>0</v>
      </c>
      <c r="AF1013" s="167">
        <f t="shared" si="2325"/>
        <v>0</v>
      </c>
      <c r="AG1013" s="167">
        <f t="shared" si="2326"/>
        <v>0</v>
      </c>
      <c r="AH1013" s="167">
        <f t="shared" si="2327"/>
        <v>0</v>
      </c>
    </row>
    <row r="1014" spans="1:34" ht="15" hidden="1" customHeight="1" outlineLevel="2">
      <c r="A1014" s="147">
        <v>2007</v>
      </c>
      <c r="B1014" s="148" t="s">
        <v>72</v>
      </c>
      <c r="C1014" s="168">
        <f t="shared" si="2328"/>
        <v>0</v>
      </c>
      <c r="D1014" s="168">
        <f t="shared" si="2329"/>
        <v>0</v>
      </c>
      <c r="E1014" s="168">
        <f t="shared" si="2324"/>
        <v>0</v>
      </c>
      <c r="F1014" s="169"/>
      <c r="G1014" s="169"/>
      <c r="H1014" s="169"/>
      <c r="I1014" s="169"/>
      <c r="J1014" s="169"/>
      <c r="K1014" s="169"/>
      <c r="L1014" s="169"/>
      <c r="M1014" s="159"/>
      <c r="N1014" s="159"/>
      <c r="O1014" s="159"/>
      <c r="P1014" s="159"/>
      <c r="Q1014" s="159"/>
      <c r="R1014" s="159">
        <f t="shared" si="2279"/>
        <v>0</v>
      </c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>
        <f t="shared" si="2291"/>
        <v>0</v>
      </c>
      <c r="AF1014" s="167">
        <f t="shared" si="2325"/>
        <v>0</v>
      </c>
      <c r="AG1014" s="167">
        <f t="shared" si="2326"/>
        <v>0</v>
      </c>
      <c r="AH1014" s="167">
        <f t="shared" si="2327"/>
        <v>0</v>
      </c>
    </row>
    <row r="1015" spans="1:34" ht="15" hidden="1" customHeight="1" outlineLevel="1">
      <c r="A1015" s="165">
        <v>3000</v>
      </c>
      <c r="B1015" s="166" t="s">
        <v>357</v>
      </c>
      <c r="C1015" s="167">
        <f>SUM(C1016:C1030)</f>
        <v>0</v>
      </c>
      <c r="D1015" s="167">
        <f t="shared" ref="D1015" si="2330">SUM(D1016:D1030)</f>
        <v>0</v>
      </c>
      <c r="E1015" s="167">
        <f t="shared" ref="E1015" si="2331">SUM(E1016:E1030)</f>
        <v>0</v>
      </c>
      <c r="F1015" s="167">
        <f t="shared" ref="F1015" si="2332">SUM(F1016:F1030)</f>
        <v>0</v>
      </c>
      <c r="G1015" s="167">
        <f t="shared" ref="G1015" si="2333">SUM(G1016:G1030)</f>
        <v>0</v>
      </c>
      <c r="H1015" s="167">
        <f t="shared" ref="H1015" si="2334">SUM(H1016:H1030)</f>
        <v>0</v>
      </c>
      <c r="I1015" s="167">
        <f t="shared" ref="I1015" si="2335">SUM(I1016:I1030)</f>
        <v>0</v>
      </c>
      <c r="J1015" s="167">
        <f t="shared" ref="J1015" si="2336">SUM(J1016:J1030)</f>
        <v>0</v>
      </c>
      <c r="K1015" s="167">
        <f t="shared" ref="K1015" si="2337">SUM(K1016:K1030)</f>
        <v>0</v>
      </c>
      <c r="L1015" s="167">
        <f t="shared" ref="L1015" si="2338">SUM(L1016:L1030)</f>
        <v>0</v>
      </c>
      <c r="M1015" s="167">
        <f t="shared" ref="M1015" si="2339">SUM(M1016:M1030)</f>
        <v>0</v>
      </c>
      <c r="N1015" s="167">
        <f t="shared" ref="N1015" si="2340">SUM(N1016:N1030)</f>
        <v>0</v>
      </c>
      <c r="O1015" s="167">
        <f t="shared" ref="O1015" si="2341">SUM(O1016:O1030)</f>
        <v>0</v>
      </c>
      <c r="P1015" s="167">
        <f t="shared" ref="P1015" si="2342">SUM(P1016:P1030)</f>
        <v>0</v>
      </c>
      <c r="Q1015" s="167">
        <f t="shared" ref="Q1015" si="2343">SUM(Q1016:Q1030)</f>
        <v>0</v>
      </c>
      <c r="R1015" s="167">
        <f t="shared" ref="R1015" si="2344">SUM(R1016:R1030)</f>
        <v>0</v>
      </c>
      <c r="S1015" s="167">
        <f t="shared" ref="S1015" si="2345">SUM(S1016:S1030)</f>
        <v>0</v>
      </c>
      <c r="T1015" s="167">
        <f t="shared" ref="T1015" si="2346">SUM(T1016:T1030)</f>
        <v>0</v>
      </c>
      <c r="U1015" s="167">
        <f t="shared" ref="U1015" si="2347">SUM(U1016:U1030)</f>
        <v>0</v>
      </c>
      <c r="V1015" s="167">
        <f t="shared" ref="V1015" si="2348">SUM(V1016:V1030)</f>
        <v>0</v>
      </c>
      <c r="W1015" s="167">
        <f t="shared" ref="W1015" si="2349">SUM(W1016:W1030)</f>
        <v>0</v>
      </c>
      <c r="X1015" s="167">
        <f t="shared" ref="X1015" si="2350">SUM(X1016:X1030)</f>
        <v>0</v>
      </c>
      <c r="Y1015" s="167">
        <f t="shared" ref="Y1015" si="2351">SUM(Y1016:Y1030)</f>
        <v>0</v>
      </c>
      <c r="Z1015" s="167">
        <f t="shared" ref="Z1015" si="2352">SUM(Z1016:Z1030)</f>
        <v>0</v>
      </c>
      <c r="AA1015" s="167">
        <f t="shared" ref="AA1015" si="2353">SUM(AA1016:AA1030)</f>
        <v>0</v>
      </c>
      <c r="AB1015" s="167">
        <f t="shared" ref="AB1015" si="2354">SUM(AB1016:AB1030)</f>
        <v>0</v>
      </c>
      <c r="AC1015" s="167">
        <f t="shared" ref="AC1015" si="2355">SUM(AC1016:AC1030)</f>
        <v>0</v>
      </c>
      <c r="AD1015" s="167">
        <f t="shared" ref="AD1015" si="2356">SUM(AD1016:AD1030)</f>
        <v>0</v>
      </c>
      <c r="AE1015" s="167">
        <f t="shared" ref="AE1015" si="2357">SUM(AE1016:AE1030)</f>
        <v>0</v>
      </c>
      <c r="AF1015" s="167">
        <f t="shared" si="2325"/>
        <v>0</v>
      </c>
      <c r="AG1015" s="167">
        <f t="shared" si="2326"/>
        <v>0</v>
      </c>
      <c r="AH1015" s="167">
        <f t="shared" si="2327"/>
        <v>0</v>
      </c>
    </row>
    <row r="1016" spans="1:34" ht="15" hidden="1" customHeight="1" outlineLevel="2">
      <c r="A1016" s="149">
        <v>3002</v>
      </c>
      <c r="B1016" s="150" t="s">
        <v>74</v>
      </c>
      <c r="C1016" s="168">
        <f t="shared" ref="C1016:C1030" si="2358">R1016</f>
        <v>0</v>
      </c>
      <c r="D1016" s="168">
        <f t="shared" ref="D1016:D1030" si="2359">AE1016</f>
        <v>0</v>
      </c>
      <c r="E1016" s="168">
        <f t="shared" ref="E1016:E1030" si="2360">C1016-D1016</f>
        <v>0</v>
      </c>
      <c r="F1016" s="169"/>
      <c r="G1016" s="169"/>
      <c r="H1016" s="169"/>
      <c r="I1016" s="169"/>
      <c r="J1016" s="169"/>
      <c r="K1016" s="169"/>
      <c r="L1016" s="169"/>
      <c r="M1016" s="159"/>
      <c r="N1016" s="159"/>
      <c r="O1016" s="159"/>
      <c r="P1016" s="159"/>
      <c r="Q1016" s="159"/>
      <c r="R1016" s="159">
        <f t="shared" ref="R1016:R1030" si="2361">SUM(F1016:Q1016)</f>
        <v>0</v>
      </c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>
        <f t="shared" ref="AE1016:AE1030" si="2362">SUM(S1016:AD1016)</f>
        <v>0</v>
      </c>
      <c r="AF1016" s="167">
        <f t="shared" si="2325"/>
        <v>0</v>
      </c>
      <c r="AG1016" s="167">
        <f t="shared" si="2326"/>
        <v>0</v>
      </c>
      <c r="AH1016" s="167">
        <f t="shared" si="2327"/>
        <v>0</v>
      </c>
    </row>
    <row r="1017" spans="1:34" ht="15" hidden="1" customHeight="1" outlineLevel="2">
      <c r="A1017" s="149">
        <v>3003</v>
      </c>
      <c r="B1017" s="150" t="s">
        <v>76</v>
      </c>
      <c r="C1017" s="168">
        <f t="shared" si="2358"/>
        <v>0</v>
      </c>
      <c r="D1017" s="168">
        <f t="shared" si="2359"/>
        <v>0</v>
      </c>
      <c r="E1017" s="168">
        <f t="shared" si="2360"/>
        <v>0</v>
      </c>
      <c r="F1017" s="169"/>
      <c r="G1017" s="169"/>
      <c r="H1017" s="169"/>
      <c r="I1017" s="169"/>
      <c r="J1017" s="169"/>
      <c r="K1017" s="169"/>
      <c r="L1017" s="169"/>
      <c r="M1017" s="159"/>
      <c r="N1017" s="159"/>
      <c r="O1017" s="159"/>
      <c r="P1017" s="159"/>
      <c r="Q1017" s="159"/>
      <c r="R1017" s="159">
        <f t="shared" si="2361"/>
        <v>0</v>
      </c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>
        <f t="shared" si="2362"/>
        <v>0</v>
      </c>
      <c r="AF1017" s="167">
        <f t="shared" si="2325"/>
        <v>0</v>
      </c>
      <c r="AG1017" s="167">
        <f t="shared" si="2326"/>
        <v>0</v>
      </c>
      <c r="AH1017" s="167">
        <f t="shared" si="2327"/>
        <v>0</v>
      </c>
    </row>
    <row r="1018" spans="1:34" ht="15" hidden="1" customHeight="1" outlineLevel="2">
      <c r="A1018" s="149">
        <v>3004</v>
      </c>
      <c r="B1018" s="150" t="s">
        <v>78</v>
      </c>
      <c r="C1018" s="168">
        <f t="shared" si="2358"/>
        <v>0</v>
      </c>
      <c r="D1018" s="168">
        <f t="shared" si="2359"/>
        <v>0</v>
      </c>
      <c r="E1018" s="168">
        <f t="shared" si="2360"/>
        <v>0</v>
      </c>
      <c r="F1018" s="169"/>
      <c r="G1018" s="169"/>
      <c r="H1018" s="169"/>
      <c r="I1018" s="169"/>
      <c r="J1018" s="169"/>
      <c r="K1018" s="169"/>
      <c r="L1018" s="169"/>
      <c r="M1018" s="159"/>
      <c r="N1018" s="159"/>
      <c r="O1018" s="159"/>
      <c r="P1018" s="159"/>
      <c r="Q1018" s="159"/>
      <c r="R1018" s="159">
        <f t="shared" si="2361"/>
        <v>0</v>
      </c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>
        <f t="shared" si="2362"/>
        <v>0</v>
      </c>
      <c r="AF1018" s="167">
        <f t="shared" si="2325"/>
        <v>0</v>
      </c>
      <c r="AG1018" s="167">
        <f t="shared" si="2326"/>
        <v>0</v>
      </c>
      <c r="AH1018" s="167">
        <f t="shared" si="2327"/>
        <v>0</v>
      </c>
    </row>
    <row r="1019" spans="1:34" ht="15" hidden="1" customHeight="1" outlineLevel="2">
      <c r="A1019" s="147">
        <v>3005</v>
      </c>
      <c r="B1019" s="148" t="s">
        <v>80</v>
      </c>
      <c r="C1019" s="168">
        <f t="shared" si="2358"/>
        <v>0</v>
      </c>
      <c r="D1019" s="168">
        <f t="shared" si="2359"/>
        <v>0</v>
      </c>
      <c r="E1019" s="168">
        <f t="shared" si="2360"/>
        <v>0</v>
      </c>
      <c r="F1019" s="169"/>
      <c r="G1019" s="169"/>
      <c r="H1019" s="169"/>
      <c r="I1019" s="169"/>
      <c r="J1019" s="169"/>
      <c r="K1019" s="169"/>
      <c r="L1019" s="169"/>
      <c r="M1019" s="159"/>
      <c r="N1019" s="159"/>
      <c r="O1019" s="159"/>
      <c r="P1019" s="159"/>
      <c r="Q1019" s="159"/>
      <c r="R1019" s="159">
        <f t="shared" si="2361"/>
        <v>0</v>
      </c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>
        <f t="shared" si="2362"/>
        <v>0</v>
      </c>
      <c r="AF1019" s="167">
        <f t="shared" si="2325"/>
        <v>0</v>
      </c>
      <c r="AG1019" s="167">
        <f t="shared" si="2326"/>
        <v>0</v>
      </c>
      <c r="AH1019" s="167">
        <f t="shared" si="2327"/>
        <v>0</v>
      </c>
    </row>
    <row r="1020" spans="1:34" ht="15" hidden="1" customHeight="1" outlineLevel="2">
      <c r="A1020" s="147">
        <v>3006</v>
      </c>
      <c r="B1020" s="148" t="s">
        <v>81</v>
      </c>
      <c r="C1020" s="168">
        <f t="shared" si="2358"/>
        <v>0</v>
      </c>
      <c r="D1020" s="168">
        <f t="shared" si="2359"/>
        <v>0</v>
      </c>
      <c r="E1020" s="168">
        <f t="shared" si="2360"/>
        <v>0</v>
      </c>
      <c r="F1020" s="169"/>
      <c r="G1020" s="169"/>
      <c r="H1020" s="169"/>
      <c r="I1020" s="169"/>
      <c r="J1020" s="169"/>
      <c r="K1020" s="169"/>
      <c r="L1020" s="169"/>
      <c r="M1020" s="159"/>
      <c r="N1020" s="159"/>
      <c r="O1020" s="159"/>
      <c r="P1020" s="159"/>
      <c r="Q1020" s="159"/>
      <c r="R1020" s="159">
        <f t="shared" si="2361"/>
        <v>0</v>
      </c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>
        <f t="shared" si="2362"/>
        <v>0</v>
      </c>
      <c r="AF1020" s="167">
        <f t="shared" si="2325"/>
        <v>0</v>
      </c>
      <c r="AG1020" s="167">
        <f t="shared" si="2326"/>
        <v>0</v>
      </c>
      <c r="AH1020" s="167">
        <f t="shared" si="2327"/>
        <v>0</v>
      </c>
    </row>
    <row r="1021" spans="1:34" ht="15" hidden="1" customHeight="1" outlineLevel="2">
      <c r="A1021" s="147">
        <v>3010</v>
      </c>
      <c r="B1021" s="148" t="s">
        <v>83</v>
      </c>
      <c r="C1021" s="168">
        <f t="shared" si="2358"/>
        <v>0</v>
      </c>
      <c r="D1021" s="168">
        <f t="shared" si="2359"/>
        <v>0</v>
      </c>
      <c r="E1021" s="168">
        <f t="shared" si="2360"/>
        <v>0</v>
      </c>
      <c r="F1021" s="169"/>
      <c r="G1021" s="169"/>
      <c r="H1021" s="169"/>
      <c r="I1021" s="169"/>
      <c r="J1021" s="169"/>
      <c r="K1021" s="169"/>
      <c r="L1021" s="169"/>
      <c r="M1021" s="159"/>
      <c r="N1021" s="159"/>
      <c r="O1021" s="159"/>
      <c r="P1021" s="159"/>
      <c r="Q1021" s="159"/>
      <c r="R1021" s="159">
        <f t="shared" si="2361"/>
        <v>0</v>
      </c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>
        <f t="shared" si="2362"/>
        <v>0</v>
      </c>
      <c r="AF1021" s="167">
        <f t="shared" si="2325"/>
        <v>0</v>
      </c>
      <c r="AG1021" s="167">
        <f t="shared" si="2326"/>
        <v>0</v>
      </c>
      <c r="AH1021" s="167">
        <f t="shared" si="2327"/>
        <v>0</v>
      </c>
    </row>
    <row r="1022" spans="1:34" ht="15" hidden="1" customHeight="1" outlineLevel="2">
      <c r="A1022" s="147">
        <v>3012</v>
      </c>
      <c r="B1022" s="148" t="s">
        <v>84</v>
      </c>
      <c r="C1022" s="168">
        <f t="shared" si="2358"/>
        <v>0</v>
      </c>
      <c r="D1022" s="168">
        <f t="shared" si="2359"/>
        <v>0</v>
      </c>
      <c r="E1022" s="168">
        <f t="shared" si="2360"/>
        <v>0</v>
      </c>
      <c r="F1022" s="169"/>
      <c r="G1022" s="169"/>
      <c r="H1022" s="169"/>
      <c r="I1022" s="169"/>
      <c r="J1022" s="169"/>
      <c r="K1022" s="169"/>
      <c r="L1022" s="169"/>
      <c r="M1022" s="159"/>
      <c r="N1022" s="159"/>
      <c r="O1022" s="159"/>
      <c r="P1022" s="159"/>
      <c r="Q1022" s="159"/>
      <c r="R1022" s="159">
        <f t="shared" si="2361"/>
        <v>0</v>
      </c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>
        <f t="shared" si="2362"/>
        <v>0</v>
      </c>
      <c r="AF1022" s="167">
        <f t="shared" si="2325"/>
        <v>0</v>
      </c>
      <c r="AG1022" s="167">
        <f t="shared" si="2326"/>
        <v>0</v>
      </c>
      <c r="AH1022" s="167">
        <f t="shared" si="2327"/>
        <v>0</v>
      </c>
    </row>
    <row r="1023" spans="1:34" ht="15" hidden="1" customHeight="1" outlineLevel="2">
      <c r="A1023" s="147">
        <v>3013</v>
      </c>
      <c r="B1023" s="148" t="s">
        <v>85</v>
      </c>
      <c r="C1023" s="168">
        <f t="shared" si="2358"/>
        <v>0</v>
      </c>
      <c r="D1023" s="168">
        <f t="shared" si="2359"/>
        <v>0</v>
      </c>
      <c r="E1023" s="168">
        <f t="shared" si="2360"/>
        <v>0</v>
      </c>
      <c r="F1023" s="169"/>
      <c r="G1023" s="169"/>
      <c r="H1023" s="169"/>
      <c r="I1023" s="169"/>
      <c r="J1023" s="169"/>
      <c r="K1023" s="169"/>
      <c r="L1023" s="169"/>
      <c r="M1023" s="159"/>
      <c r="N1023" s="159"/>
      <c r="O1023" s="159"/>
      <c r="P1023" s="159"/>
      <c r="Q1023" s="159"/>
      <c r="R1023" s="159">
        <f t="shared" si="2361"/>
        <v>0</v>
      </c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>
        <f t="shared" si="2362"/>
        <v>0</v>
      </c>
      <c r="AF1023" s="167">
        <f t="shared" si="2325"/>
        <v>0</v>
      </c>
      <c r="AG1023" s="167">
        <f t="shared" si="2326"/>
        <v>0</v>
      </c>
      <c r="AH1023" s="167">
        <f t="shared" si="2327"/>
        <v>0</v>
      </c>
    </row>
    <row r="1024" spans="1:34" ht="15" hidden="1" customHeight="1" outlineLevel="2">
      <c r="A1024" s="149">
        <v>3015</v>
      </c>
      <c r="B1024" s="150" t="s">
        <v>86</v>
      </c>
      <c r="C1024" s="168">
        <f t="shared" si="2358"/>
        <v>0</v>
      </c>
      <c r="D1024" s="168">
        <f t="shared" si="2359"/>
        <v>0</v>
      </c>
      <c r="E1024" s="168">
        <f t="shared" si="2360"/>
        <v>0</v>
      </c>
      <c r="F1024" s="169"/>
      <c r="G1024" s="169"/>
      <c r="H1024" s="169"/>
      <c r="I1024" s="169"/>
      <c r="J1024" s="169"/>
      <c r="K1024" s="169"/>
      <c r="L1024" s="169"/>
      <c r="M1024" s="159"/>
      <c r="N1024" s="159"/>
      <c r="O1024" s="159"/>
      <c r="P1024" s="159"/>
      <c r="Q1024" s="159"/>
      <c r="R1024" s="159">
        <f t="shared" si="2361"/>
        <v>0</v>
      </c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>
        <f t="shared" si="2362"/>
        <v>0</v>
      </c>
      <c r="AF1024" s="167">
        <f t="shared" si="2325"/>
        <v>0</v>
      </c>
      <c r="AG1024" s="167">
        <f t="shared" si="2326"/>
        <v>0</v>
      </c>
      <c r="AH1024" s="167">
        <f t="shared" si="2327"/>
        <v>0</v>
      </c>
    </row>
    <row r="1025" spans="1:34" ht="15" hidden="1" customHeight="1" outlineLevel="2">
      <c r="A1025" s="147">
        <v>3016</v>
      </c>
      <c r="B1025" s="148" t="s">
        <v>88</v>
      </c>
      <c r="C1025" s="168">
        <f t="shared" si="2358"/>
        <v>0</v>
      </c>
      <c r="D1025" s="168">
        <f t="shared" si="2359"/>
        <v>0</v>
      </c>
      <c r="E1025" s="168">
        <f t="shared" si="2360"/>
        <v>0</v>
      </c>
      <c r="F1025" s="169"/>
      <c r="G1025" s="169"/>
      <c r="H1025" s="169"/>
      <c r="I1025" s="169"/>
      <c r="J1025" s="169"/>
      <c r="K1025" s="169"/>
      <c r="L1025" s="169"/>
      <c r="M1025" s="159"/>
      <c r="N1025" s="159"/>
      <c r="O1025" s="159"/>
      <c r="P1025" s="159"/>
      <c r="Q1025" s="159"/>
      <c r="R1025" s="159">
        <f t="shared" si="2361"/>
        <v>0</v>
      </c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>
        <f t="shared" si="2362"/>
        <v>0</v>
      </c>
      <c r="AF1025" s="167">
        <f t="shared" si="2325"/>
        <v>0</v>
      </c>
      <c r="AG1025" s="167">
        <f t="shared" si="2326"/>
        <v>0</v>
      </c>
      <c r="AH1025" s="167">
        <f t="shared" si="2327"/>
        <v>0</v>
      </c>
    </row>
    <row r="1026" spans="1:34" ht="15" hidden="1" customHeight="1" outlineLevel="2">
      <c r="A1026" s="149">
        <v>3018</v>
      </c>
      <c r="B1026" s="150" t="s">
        <v>89</v>
      </c>
      <c r="C1026" s="168">
        <f t="shared" si="2358"/>
        <v>0</v>
      </c>
      <c r="D1026" s="168">
        <f t="shared" si="2359"/>
        <v>0</v>
      </c>
      <c r="E1026" s="168">
        <f t="shared" si="2360"/>
        <v>0</v>
      </c>
      <c r="F1026" s="169"/>
      <c r="G1026" s="169"/>
      <c r="H1026" s="169"/>
      <c r="I1026" s="169"/>
      <c r="J1026" s="169"/>
      <c r="K1026" s="169"/>
      <c r="L1026" s="169"/>
      <c r="M1026" s="159"/>
      <c r="N1026" s="159"/>
      <c r="O1026" s="159"/>
      <c r="P1026" s="159"/>
      <c r="Q1026" s="159"/>
      <c r="R1026" s="159">
        <f t="shared" si="2361"/>
        <v>0</v>
      </c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>
        <f t="shared" si="2362"/>
        <v>0</v>
      </c>
      <c r="AF1026" s="167">
        <f t="shared" si="2325"/>
        <v>0</v>
      </c>
      <c r="AG1026" s="167">
        <f t="shared" si="2326"/>
        <v>0</v>
      </c>
      <c r="AH1026" s="167">
        <f t="shared" si="2327"/>
        <v>0</v>
      </c>
    </row>
    <row r="1027" spans="1:34" ht="15" hidden="1" customHeight="1" outlineLevel="2">
      <c r="A1027" s="149">
        <v>3019</v>
      </c>
      <c r="B1027" s="150" t="s">
        <v>91</v>
      </c>
      <c r="C1027" s="168">
        <f t="shared" si="2358"/>
        <v>0</v>
      </c>
      <c r="D1027" s="168">
        <f t="shared" si="2359"/>
        <v>0</v>
      </c>
      <c r="E1027" s="168">
        <f t="shared" si="2360"/>
        <v>0</v>
      </c>
      <c r="F1027" s="169"/>
      <c r="G1027" s="169"/>
      <c r="H1027" s="169"/>
      <c r="I1027" s="169"/>
      <c r="J1027" s="169"/>
      <c r="K1027" s="169"/>
      <c r="L1027" s="169"/>
      <c r="M1027" s="159"/>
      <c r="N1027" s="159"/>
      <c r="O1027" s="159"/>
      <c r="P1027" s="159"/>
      <c r="Q1027" s="159"/>
      <c r="R1027" s="159">
        <f t="shared" si="2361"/>
        <v>0</v>
      </c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>
        <f t="shared" si="2362"/>
        <v>0</v>
      </c>
      <c r="AF1027" s="167">
        <f t="shared" si="2325"/>
        <v>0</v>
      </c>
      <c r="AG1027" s="167">
        <f t="shared" si="2326"/>
        <v>0</v>
      </c>
      <c r="AH1027" s="167">
        <f t="shared" si="2327"/>
        <v>0</v>
      </c>
    </row>
    <row r="1028" spans="1:34" ht="15" hidden="1" customHeight="1" outlineLevel="2">
      <c r="A1028" s="149">
        <v>3020</v>
      </c>
      <c r="B1028" s="150" t="s">
        <v>93</v>
      </c>
      <c r="C1028" s="168">
        <f t="shared" si="2358"/>
        <v>0</v>
      </c>
      <c r="D1028" s="168">
        <f t="shared" si="2359"/>
        <v>0</v>
      </c>
      <c r="E1028" s="168">
        <f t="shared" si="2360"/>
        <v>0</v>
      </c>
      <c r="F1028" s="169"/>
      <c r="G1028" s="169"/>
      <c r="H1028" s="169"/>
      <c r="I1028" s="169"/>
      <c r="J1028" s="169"/>
      <c r="K1028" s="169"/>
      <c r="L1028" s="169"/>
      <c r="M1028" s="159"/>
      <c r="N1028" s="159"/>
      <c r="O1028" s="159"/>
      <c r="P1028" s="159"/>
      <c r="Q1028" s="159"/>
      <c r="R1028" s="159">
        <f t="shared" si="2361"/>
        <v>0</v>
      </c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>
        <f t="shared" si="2362"/>
        <v>0</v>
      </c>
      <c r="AF1028" s="167">
        <f t="shared" si="2325"/>
        <v>0</v>
      </c>
      <c r="AG1028" s="167">
        <f t="shared" si="2326"/>
        <v>0</v>
      </c>
      <c r="AH1028" s="167">
        <f t="shared" si="2327"/>
        <v>0</v>
      </c>
    </row>
    <row r="1029" spans="1:34" ht="15" hidden="1" customHeight="1" outlineLevel="2">
      <c r="A1029" s="149">
        <v>3022</v>
      </c>
      <c r="B1029" s="150" t="s">
        <v>95</v>
      </c>
      <c r="C1029" s="168">
        <f t="shared" si="2358"/>
        <v>0</v>
      </c>
      <c r="D1029" s="168">
        <f t="shared" si="2359"/>
        <v>0</v>
      </c>
      <c r="E1029" s="168">
        <f t="shared" si="2360"/>
        <v>0</v>
      </c>
      <c r="F1029" s="169"/>
      <c r="G1029" s="169"/>
      <c r="H1029" s="169"/>
      <c r="I1029" s="169"/>
      <c r="J1029" s="169"/>
      <c r="K1029" s="169"/>
      <c r="L1029" s="169"/>
      <c r="M1029" s="159"/>
      <c r="N1029" s="159"/>
      <c r="O1029" s="159"/>
      <c r="P1029" s="159"/>
      <c r="Q1029" s="159"/>
      <c r="R1029" s="159">
        <f t="shared" si="2361"/>
        <v>0</v>
      </c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>
        <f t="shared" si="2362"/>
        <v>0</v>
      </c>
      <c r="AF1029" s="167">
        <f t="shared" si="2325"/>
        <v>0</v>
      </c>
      <c r="AG1029" s="167">
        <f t="shared" si="2326"/>
        <v>0</v>
      </c>
      <c r="AH1029" s="167">
        <f t="shared" si="2327"/>
        <v>0</v>
      </c>
    </row>
    <row r="1030" spans="1:34" ht="15" hidden="1" customHeight="1" outlineLevel="2">
      <c r="A1030" s="152">
        <v>3023</v>
      </c>
      <c r="B1030" s="153" t="s">
        <v>96</v>
      </c>
      <c r="C1030" s="168">
        <f t="shared" si="2358"/>
        <v>0</v>
      </c>
      <c r="D1030" s="168">
        <f t="shared" si="2359"/>
        <v>0</v>
      </c>
      <c r="E1030" s="168">
        <f t="shared" si="2360"/>
        <v>0</v>
      </c>
      <c r="F1030" s="169"/>
      <c r="G1030" s="169"/>
      <c r="H1030" s="169"/>
      <c r="I1030" s="169"/>
      <c r="J1030" s="169"/>
      <c r="K1030" s="169"/>
      <c r="L1030" s="169"/>
      <c r="M1030" s="159"/>
      <c r="N1030" s="159"/>
      <c r="O1030" s="159"/>
      <c r="P1030" s="159"/>
      <c r="Q1030" s="159"/>
      <c r="R1030" s="159">
        <f t="shared" si="2361"/>
        <v>0</v>
      </c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>
        <f t="shared" si="2362"/>
        <v>0</v>
      </c>
      <c r="AF1030" s="167">
        <f t="shared" si="2325"/>
        <v>0</v>
      </c>
      <c r="AG1030" s="167">
        <f t="shared" si="2326"/>
        <v>0</v>
      </c>
      <c r="AH1030" s="167">
        <f t="shared" si="2327"/>
        <v>0</v>
      </c>
    </row>
    <row r="1031" spans="1:34" ht="15" hidden="1" customHeight="1" outlineLevel="1" collapsed="1">
      <c r="A1031" s="165">
        <v>4000</v>
      </c>
      <c r="B1031" s="166" t="s">
        <v>335</v>
      </c>
      <c r="C1031" s="167">
        <f>SUM(C1032:C1045)</f>
        <v>0</v>
      </c>
      <c r="D1031" s="167">
        <f t="shared" ref="D1031" si="2363">SUM(D1032:D1045)</f>
        <v>0</v>
      </c>
      <c r="E1031" s="167">
        <f t="shared" ref="E1031" si="2364">SUM(E1032:E1045)</f>
        <v>0</v>
      </c>
      <c r="F1031" s="167">
        <f t="shared" ref="F1031" si="2365">SUM(F1032:F1045)</f>
        <v>0</v>
      </c>
      <c r="G1031" s="167">
        <f t="shared" ref="G1031" si="2366">SUM(G1032:G1045)</f>
        <v>0</v>
      </c>
      <c r="H1031" s="167">
        <f t="shared" ref="H1031" si="2367">SUM(H1032:H1045)</f>
        <v>0</v>
      </c>
      <c r="I1031" s="167">
        <f t="shared" ref="I1031" si="2368">SUM(I1032:I1045)</f>
        <v>0</v>
      </c>
      <c r="J1031" s="167">
        <f t="shared" ref="J1031" si="2369">SUM(J1032:J1045)</f>
        <v>0</v>
      </c>
      <c r="K1031" s="167">
        <f t="shared" ref="K1031" si="2370">SUM(K1032:K1045)</f>
        <v>0</v>
      </c>
      <c r="L1031" s="167">
        <f t="shared" ref="L1031" si="2371">SUM(L1032:L1045)</f>
        <v>0</v>
      </c>
      <c r="M1031" s="167">
        <f t="shared" ref="M1031" si="2372">SUM(M1032:M1045)</f>
        <v>0</v>
      </c>
      <c r="N1031" s="167">
        <f t="shared" ref="N1031" si="2373">SUM(N1032:N1045)</f>
        <v>0</v>
      </c>
      <c r="O1031" s="167">
        <f t="shared" ref="O1031" si="2374">SUM(O1032:O1045)</f>
        <v>0</v>
      </c>
      <c r="P1031" s="167">
        <f t="shared" ref="P1031" si="2375">SUM(P1032:P1045)</f>
        <v>0</v>
      </c>
      <c r="Q1031" s="167">
        <f t="shared" ref="Q1031" si="2376">SUM(Q1032:Q1045)</f>
        <v>0</v>
      </c>
      <c r="R1031" s="167">
        <f t="shared" ref="R1031" si="2377">SUM(R1032:R1045)</f>
        <v>0</v>
      </c>
      <c r="S1031" s="167">
        <f>SUM(S1032:S1045)</f>
        <v>0</v>
      </c>
      <c r="T1031" s="167">
        <f t="shared" ref="T1031" si="2378">SUM(T1032:T1045)</f>
        <v>0</v>
      </c>
      <c r="U1031" s="167">
        <f t="shared" ref="U1031" si="2379">SUM(U1032:U1045)</f>
        <v>0</v>
      </c>
      <c r="V1031" s="167">
        <f t="shared" ref="V1031" si="2380">SUM(V1032:V1045)</f>
        <v>0</v>
      </c>
      <c r="W1031" s="167">
        <f t="shared" ref="W1031" si="2381">SUM(W1032:W1045)</f>
        <v>0</v>
      </c>
      <c r="X1031" s="167">
        <f t="shared" ref="X1031" si="2382">SUM(X1032:X1045)</f>
        <v>0</v>
      </c>
      <c r="Y1031" s="167">
        <f t="shared" ref="Y1031" si="2383">SUM(Y1032:Y1045)</f>
        <v>0</v>
      </c>
      <c r="Z1031" s="167">
        <f t="shared" ref="Z1031" si="2384">SUM(Z1032:Z1045)</f>
        <v>0</v>
      </c>
      <c r="AA1031" s="167">
        <f t="shared" ref="AA1031" si="2385">SUM(AA1032:AA1045)</f>
        <v>0</v>
      </c>
      <c r="AB1031" s="167">
        <f t="shared" ref="AB1031" si="2386">SUM(AB1032:AB1045)</f>
        <v>0</v>
      </c>
      <c r="AC1031" s="167">
        <f t="shared" ref="AC1031" si="2387">SUM(AC1032:AC1045)</f>
        <v>0</v>
      </c>
      <c r="AD1031" s="167">
        <f t="shared" ref="AD1031" si="2388">SUM(AD1032:AD1045)</f>
        <v>0</v>
      </c>
      <c r="AE1031" s="167">
        <f t="shared" ref="AE1031" si="2389">SUM(AE1032:AE1045)</f>
        <v>0</v>
      </c>
      <c r="AF1031" s="167">
        <f t="shared" si="2325"/>
        <v>0</v>
      </c>
      <c r="AG1031" s="167">
        <f t="shared" si="2326"/>
        <v>0</v>
      </c>
      <c r="AH1031" s="167">
        <f t="shared" si="2327"/>
        <v>0</v>
      </c>
    </row>
    <row r="1032" spans="1:34" ht="15" hidden="1" customHeight="1" outlineLevel="2">
      <c r="A1032" s="147">
        <v>4003</v>
      </c>
      <c r="B1032" s="148" t="s">
        <v>97</v>
      </c>
      <c r="C1032" s="168">
        <f t="shared" ref="C1032:C1045" si="2390">R1032</f>
        <v>0</v>
      </c>
      <c r="D1032" s="168">
        <f t="shared" ref="D1032:D1045" si="2391">AE1032</f>
        <v>0</v>
      </c>
      <c r="E1032" s="168">
        <f>C1032-D1032</f>
        <v>0</v>
      </c>
      <c r="F1032" s="169"/>
      <c r="G1032" s="169"/>
      <c r="H1032" s="169"/>
      <c r="I1032" s="169"/>
      <c r="J1032" s="169"/>
      <c r="K1032" s="169"/>
      <c r="L1032" s="169"/>
      <c r="M1032" s="159"/>
      <c r="N1032" s="159"/>
      <c r="O1032" s="159"/>
      <c r="P1032" s="159"/>
      <c r="Q1032" s="159"/>
      <c r="R1032" s="159">
        <f t="shared" ref="R1032:R1045" si="2392">SUM(F1032:Q1032)</f>
        <v>0</v>
      </c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>
        <f t="shared" ref="AE1032:AE1045" si="2393">SUM(S1032:AD1032)</f>
        <v>0</v>
      </c>
      <c r="AF1032" s="167">
        <f t="shared" si="2325"/>
        <v>0</v>
      </c>
      <c r="AG1032" s="167">
        <f t="shared" si="2326"/>
        <v>0</v>
      </c>
      <c r="AH1032" s="167">
        <f t="shared" si="2327"/>
        <v>0</v>
      </c>
    </row>
    <row r="1033" spans="1:34" ht="15" hidden="1" customHeight="1" outlineLevel="2">
      <c r="A1033" s="147">
        <v>4004</v>
      </c>
      <c r="B1033" s="148" t="s">
        <v>99</v>
      </c>
      <c r="C1033" s="168">
        <f t="shared" si="2390"/>
        <v>0</v>
      </c>
      <c r="D1033" s="168">
        <f t="shared" si="2391"/>
        <v>0</v>
      </c>
      <c r="E1033" s="168">
        <f>C1033-D1033</f>
        <v>0</v>
      </c>
      <c r="F1033" s="170"/>
      <c r="G1033" s="170"/>
      <c r="H1033" s="170"/>
      <c r="I1033" s="170"/>
      <c r="J1033" s="170"/>
      <c r="K1033" s="170"/>
      <c r="L1033" s="170"/>
      <c r="M1033" s="159"/>
      <c r="N1033" s="159"/>
      <c r="O1033" s="159"/>
      <c r="P1033" s="159"/>
      <c r="Q1033" s="159"/>
      <c r="R1033" s="159">
        <f t="shared" si="2392"/>
        <v>0</v>
      </c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>
        <f t="shared" si="2393"/>
        <v>0</v>
      </c>
      <c r="AF1033" s="167">
        <f t="shared" si="2325"/>
        <v>0</v>
      </c>
      <c r="AG1033" s="167">
        <f t="shared" si="2326"/>
        <v>0</v>
      </c>
      <c r="AH1033" s="167">
        <f t="shared" si="2327"/>
        <v>0</v>
      </c>
    </row>
    <row r="1034" spans="1:34" ht="15" hidden="1" customHeight="1" outlineLevel="2">
      <c r="A1034" s="147">
        <v>4005</v>
      </c>
      <c r="B1034" s="148" t="s">
        <v>101</v>
      </c>
      <c r="C1034" s="168">
        <f t="shared" si="2390"/>
        <v>0</v>
      </c>
      <c r="D1034" s="168">
        <f t="shared" si="2391"/>
        <v>0</v>
      </c>
      <c r="E1034" s="168">
        <f t="shared" ref="E1034:E1038" si="2394">C1034-D1034</f>
        <v>0</v>
      </c>
      <c r="F1034" s="170"/>
      <c r="G1034" s="170"/>
      <c r="H1034" s="170"/>
      <c r="I1034" s="170"/>
      <c r="J1034" s="170"/>
      <c r="K1034" s="170"/>
      <c r="L1034" s="170"/>
      <c r="M1034" s="159"/>
      <c r="N1034" s="159"/>
      <c r="O1034" s="159"/>
      <c r="P1034" s="159"/>
      <c r="Q1034" s="159"/>
      <c r="R1034" s="159">
        <f t="shared" si="2392"/>
        <v>0</v>
      </c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>
        <f t="shared" si="2393"/>
        <v>0</v>
      </c>
      <c r="AF1034" s="167">
        <f t="shared" si="2325"/>
        <v>0</v>
      </c>
      <c r="AG1034" s="167">
        <f t="shared" si="2326"/>
        <v>0</v>
      </c>
      <c r="AH1034" s="167">
        <f t="shared" si="2327"/>
        <v>0</v>
      </c>
    </row>
    <row r="1035" spans="1:34" ht="15" hidden="1" customHeight="1" outlineLevel="2">
      <c r="A1035" s="147">
        <v>4006</v>
      </c>
      <c r="B1035" s="148" t="s">
        <v>103</v>
      </c>
      <c r="C1035" s="168">
        <f t="shared" si="2390"/>
        <v>0</v>
      </c>
      <c r="D1035" s="168">
        <f t="shared" si="2391"/>
        <v>0</v>
      </c>
      <c r="E1035" s="168">
        <f t="shared" si="2394"/>
        <v>0</v>
      </c>
      <c r="F1035" s="169"/>
      <c r="G1035" s="169"/>
      <c r="H1035" s="169"/>
      <c r="I1035" s="169"/>
      <c r="J1035" s="169"/>
      <c r="K1035" s="169"/>
      <c r="L1035" s="169"/>
      <c r="M1035" s="159"/>
      <c r="N1035" s="159"/>
      <c r="O1035" s="159"/>
      <c r="P1035" s="159"/>
      <c r="Q1035" s="159"/>
      <c r="R1035" s="159">
        <f t="shared" si="2392"/>
        <v>0</v>
      </c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>
        <f t="shared" si="2393"/>
        <v>0</v>
      </c>
      <c r="AF1035" s="167">
        <f t="shared" si="2325"/>
        <v>0</v>
      </c>
      <c r="AG1035" s="167">
        <f t="shared" si="2326"/>
        <v>0</v>
      </c>
      <c r="AH1035" s="167">
        <f t="shared" si="2327"/>
        <v>0</v>
      </c>
    </row>
    <row r="1036" spans="1:34" ht="15" hidden="1" customHeight="1" outlineLevel="2">
      <c r="A1036" s="147">
        <v>4007</v>
      </c>
      <c r="B1036" s="148" t="s">
        <v>105</v>
      </c>
      <c r="C1036" s="168">
        <f t="shared" si="2390"/>
        <v>0</v>
      </c>
      <c r="D1036" s="168">
        <f t="shared" si="2391"/>
        <v>0</v>
      </c>
      <c r="E1036" s="168">
        <f t="shared" si="2394"/>
        <v>0</v>
      </c>
      <c r="F1036" s="169"/>
      <c r="G1036" s="169"/>
      <c r="H1036" s="169"/>
      <c r="I1036" s="169"/>
      <c r="J1036" s="169"/>
      <c r="K1036" s="169"/>
      <c r="L1036" s="169"/>
      <c r="M1036" s="159"/>
      <c r="N1036" s="159"/>
      <c r="O1036" s="159"/>
      <c r="P1036" s="159"/>
      <c r="Q1036" s="159"/>
      <c r="R1036" s="159">
        <f t="shared" si="2392"/>
        <v>0</v>
      </c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>
        <f t="shared" si="2393"/>
        <v>0</v>
      </c>
      <c r="AF1036" s="167">
        <f t="shared" si="2325"/>
        <v>0</v>
      </c>
      <c r="AG1036" s="167">
        <f t="shared" si="2326"/>
        <v>0</v>
      </c>
      <c r="AH1036" s="167">
        <f t="shared" si="2327"/>
        <v>0</v>
      </c>
    </row>
    <row r="1037" spans="1:34" ht="15" hidden="1" customHeight="1" outlineLevel="2">
      <c r="A1037" s="147">
        <v>4008</v>
      </c>
      <c r="B1037" s="148" t="s">
        <v>107</v>
      </c>
      <c r="C1037" s="168">
        <f t="shared" si="2390"/>
        <v>0</v>
      </c>
      <c r="D1037" s="168">
        <f t="shared" si="2391"/>
        <v>0</v>
      </c>
      <c r="E1037" s="168">
        <f t="shared" si="2394"/>
        <v>0</v>
      </c>
      <c r="F1037" s="169"/>
      <c r="G1037" s="169"/>
      <c r="H1037" s="169"/>
      <c r="I1037" s="169"/>
      <c r="J1037" s="169"/>
      <c r="K1037" s="169"/>
      <c r="L1037" s="169"/>
      <c r="M1037" s="159"/>
      <c r="N1037" s="159"/>
      <c r="O1037" s="159"/>
      <c r="P1037" s="159"/>
      <c r="Q1037" s="159"/>
      <c r="R1037" s="159">
        <f t="shared" si="2392"/>
        <v>0</v>
      </c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>
        <f t="shared" si="2393"/>
        <v>0</v>
      </c>
      <c r="AF1037" s="167">
        <f t="shared" si="2325"/>
        <v>0</v>
      </c>
      <c r="AG1037" s="167">
        <f t="shared" si="2326"/>
        <v>0</v>
      </c>
      <c r="AH1037" s="167">
        <f t="shared" si="2327"/>
        <v>0</v>
      </c>
    </row>
    <row r="1038" spans="1:34" ht="15" hidden="1" customHeight="1" outlineLevel="2">
      <c r="A1038" s="147">
        <v>4009</v>
      </c>
      <c r="B1038" s="148" t="s">
        <v>109</v>
      </c>
      <c r="C1038" s="168">
        <f t="shared" si="2390"/>
        <v>0</v>
      </c>
      <c r="D1038" s="168">
        <f t="shared" si="2391"/>
        <v>0</v>
      </c>
      <c r="E1038" s="168">
        <f t="shared" si="2394"/>
        <v>0</v>
      </c>
      <c r="F1038" s="169"/>
      <c r="G1038" s="169"/>
      <c r="H1038" s="169"/>
      <c r="I1038" s="169"/>
      <c r="J1038" s="169"/>
      <c r="K1038" s="169"/>
      <c r="L1038" s="169"/>
      <c r="M1038" s="159"/>
      <c r="N1038" s="159"/>
      <c r="O1038" s="159"/>
      <c r="P1038" s="159"/>
      <c r="Q1038" s="159"/>
      <c r="R1038" s="159">
        <f t="shared" si="2392"/>
        <v>0</v>
      </c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>
        <f t="shared" si="2393"/>
        <v>0</v>
      </c>
      <c r="AF1038" s="167">
        <f t="shared" si="2325"/>
        <v>0</v>
      </c>
      <c r="AG1038" s="167">
        <f t="shared" si="2326"/>
        <v>0</v>
      </c>
      <c r="AH1038" s="167">
        <f t="shared" si="2327"/>
        <v>0</v>
      </c>
    </row>
    <row r="1039" spans="1:34" ht="15" hidden="1" customHeight="1" outlineLevel="2">
      <c r="A1039" s="147">
        <v>4010</v>
      </c>
      <c r="B1039" s="148" t="s">
        <v>111</v>
      </c>
      <c r="C1039" s="168">
        <f t="shared" si="2390"/>
        <v>0</v>
      </c>
      <c r="D1039" s="168">
        <f t="shared" si="2391"/>
        <v>0</v>
      </c>
      <c r="E1039" s="168">
        <f t="shared" ref="E1039:E1045" si="2395">C1039-D1039</f>
        <v>0</v>
      </c>
      <c r="F1039" s="169"/>
      <c r="G1039" s="169"/>
      <c r="H1039" s="169"/>
      <c r="I1039" s="169"/>
      <c r="J1039" s="169"/>
      <c r="K1039" s="169"/>
      <c r="L1039" s="169"/>
      <c r="M1039" s="159"/>
      <c r="N1039" s="159"/>
      <c r="O1039" s="159"/>
      <c r="P1039" s="159"/>
      <c r="Q1039" s="159"/>
      <c r="R1039" s="159">
        <f t="shared" si="2392"/>
        <v>0</v>
      </c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>
        <f t="shared" si="2393"/>
        <v>0</v>
      </c>
      <c r="AF1039" s="167">
        <f t="shared" si="2325"/>
        <v>0</v>
      </c>
      <c r="AG1039" s="167">
        <f t="shared" si="2326"/>
        <v>0</v>
      </c>
      <c r="AH1039" s="167">
        <f t="shared" si="2327"/>
        <v>0</v>
      </c>
    </row>
    <row r="1040" spans="1:34" ht="15" hidden="1" customHeight="1" outlineLevel="2">
      <c r="A1040" s="147">
        <v>4011</v>
      </c>
      <c r="B1040" s="148" t="s">
        <v>113</v>
      </c>
      <c r="C1040" s="168">
        <f t="shared" si="2390"/>
        <v>0</v>
      </c>
      <c r="D1040" s="168">
        <f t="shared" si="2391"/>
        <v>0</v>
      </c>
      <c r="E1040" s="168">
        <f t="shared" si="2395"/>
        <v>0</v>
      </c>
      <c r="F1040" s="169"/>
      <c r="G1040" s="169"/>
      <c r="H1040" s="169"/>
      <c r="I1040" s="169"/>
      <c r="J1040" s="169"/>
      <c r="K1040" s="169"/>
      <c r="L1040" s="169"/>
      <c r="M1040" s="159"/>
      <c r="N1040" s="159"/>
      <c r="O1040" s="159"/>
      <c r="P1040" s="159"/>
      <c r="Q1040" s="159"/>
      <c r="R1040" s="159">
        <f t="shared" si="2392"/>
        <v>0</v>
      </c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>
        <f t="shared" si="2393"/>
        <v>0</v>
      </c>
      <c r="AF1040" s="167">
        <f t="shared" si="2325"/>
        <v>0</v>
      </c>
      <c r="AG1040" s="167">
        <f t="shared" si="2326"/>
        <v>0</v>
      </c>
      <c r="AH1040" s="167">
        <f t="shared" si="2327"/>
        <v>0</v>
      </c>
    </row>
    <row r="1041" spans="1:34" ht="15" hidden="1" customHeight="1" outlineLevel="2">
      <c r="A1041" s="147">
        <v>4012</v>
      </c>
      <c r="B1041" s="148" t="s">
        <v>115</v>
      </c>
      <c r="C1041" s="168">
        <f t="shared" si="2390"/>
        <v>0</v>
      </c>
      <c r="D1041" s="168">
        <f t="shared" si="2391"/>
        <v>0</v>
      </c>
      <c r="E1041" s="168">
        <f t="shared" si="2395"/>
        <v>0</v>
      </c>
      <c r="F1041" s="169"/>
      <c r="G1041" s="169"/>
      <c r="H1041" s="169"/>
      <c r="I1041" s="169"/>
      <c r="J1041" s="169"/>
      <c r="K1041" s="169"/>
      <c r="L1041" s="169"/>
      <c r="M1041" s="159"/>
      <c r="N1041" s="159"/>
      <c r="O1041" s="159"/>
      <c r="P1041" s="159"/>
      <c r="Q1041" s="159"/>
      <c r="R1041" s="159">
        <f t="shared" si="2392"/>
        <v>0</v>
      </c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>
        <f t="shared" si="2393"/>
        <v>0</v>
      </c>
      <c r="AF1041" s="167">
        <f t="shared" si="2325"/>
        <v>0</v>
      </c>
      <c r="AG1041" s="167">
        <f t="shared" si="2326"/>
        <v>0</v>
      </c>
      <c r="AH1041" s="167">
        <f t="shared" si="2327"/>
        <v>0</v>
      </c>
    </row>
    <row r="1042" spans="1:34" ht="15" hidden="1" customHeight="1" outlineLevel="2">
      <c r="A1042" s="147">
        <v>4013</v>
      </c>
      <c r="B1042" s="148" t="s">
        <v>116</v>
      </c>
      <c r="C1042" s="168">
        <f t="shared" si="2390"/>
        <v>0</v>
      </c>
      <c r="D1042" s="168">
        <f t="shared" si="2391"/>
        <v>0</v>
      </c>
      <c r="E1042" s="168">
        <f t="shared" si="2395"/>
        <v>0</v>
      </c>
      <c r="F1042" s="169"/>
      <c r="G1042" s="169"/>
      <c r="H1042" s="169"/>
      <c r="I1042" s="169"/>
      <c r="J1042" s="169"/>
      <c r="K1042" s="169"/>
      <c r="L1042" s="169"/>
      <c r="M1042" s="159"/>
      <c r="N1042" s="159"/>
      <c r="O1042" s="159"/>
      <c r="P1042" s="159"/>
      <c r="Q1042" s="159"/>
      <c r="R1042" s="159">
        <f t="shared" si="2392"/>
        <v>0</v>
      </c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>
        <f t="shared" si="2393"/>
        <v>0</v>
      </c>
      <c r="AF1042" s="167">
        <f t="shared" si="2325"/>
        <v>0</v>
      </c>
      <c r="AG1042" s="167">
        <f t="shared" si="2326"/>
        <v>0</v>
      </c>
      <c r="AH1042" s="167">
        <f t="shared" si="2327"/>
        <v>0</v>
      </c>
    </row>
    <row r="1043" spans="1:34" ht="15" hidden="1" customHeight="1" outlineLevel="2">
      <c r="A1043" s="147">
        <v>4104</v>
      </c>
      <c r="B1043" s="148" t="s">
        <v>118</v>
      </c>
      <c r="C1043" s="168">
        <f t="shared" si="2390"/>
        <v>0</v>
      </c>
      <c r="D1043" s="168">
        <f t="shared" si="2391"/>
        <v>0</v>
      </c>
      <c r="E1043" s="168">
        <f t="shared" si="2395"/>
        <v>0</v>
      </c>
      <c r="F1043" s="169"/>
      <c r="G1043" s="169"/>
      <c r="H1043" s="169"/>
      <c r="I1043" s="169"/>
      <c r="J1043" s="169"/>
      <c r="K1043" s="169"/>
      <c r="L1043" s="169"/>
      <c r="M1043" s="159"/>
      <c r="N1043" s="159"/>
      <c r="O1043" s="159"/>
      <c r="P1043" s="159"/>
      <c r="Q1043" s="159"/>
      <c r="R1043" s="159">
        <f t="shared" si="2392"/>
        <v>0</v>
      </c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>
        <f t="shared" si="2393"/>
        <v>0</v>
      </c>
      <c r="AF1043" s="167">
        <f t="shared" si="2325"/>
        <v>0</v>
      </c>
      <c r="AG1043" s="167">
        <f t="shared" si="2326"/>
        <v>0</v>
      </c>
      <c r="AH1043" s="167">
        <f t="shared" si="2327"/>
        <v>0</v>
      </c>
    </row>
    <row r="1044" spans="1:34" ht="15" hidden="1" customHeight="1" outlineLevel="2">
      <c r="A1044" s="147">
        <v>4015</v>
      </c>
      <c r="B1044" s="148" t="s">
        <v>120</v>
      </c>
      <c r="C1044" s="168">
        <f t="shared" si="2390"/>
        <v>0</v>
      </c>
      <c r="D1044" s="168">
        <f t="shared" si="2391"/>
        <v>0</v>
      </c>
      <c r="E1044" s="168">
        <f t="shared" si="2395"/>
        <v>0</v>
      </c>
      <c r="F1044" s="169"/>
      <c r="G1044" s="169"/>
      <c r="H1044" s="169"/>
      <c r="I1044" s="169"/>
      <c r="J1044" s="169"/>
      <c r="K1044" s="169"/>
      <c r="L1044" s="169"/>
      <c r="M1044" s="159"/>
      <c r="N1044" s="159"/>
      <c r="O1044" s="159"/>
      <c r="P1044" s="159"/>
      <c r="Q1044" s="159"/>
      <c r="R1044" s="159">
        <f t="shared" si="2392"/>
        <v>0</v>
      </c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>
        <f t="shared" si="2393"/>
        <v>0</v>
      </c>
      <c r="AF1044" s="167">
        <f t="shared" si="2325"/>
        <v>0</v>
      </c>
      <c r="AG1044" s="167">
        <f t="shared" si="2326"/>
        <v>0</v>
      </c>
      <c r="AH1044" s="167">
        <f t="shared" si="2327"/>
        <v>0</v>
      </c>
    </row>
    <row r="1045" spans="1:34" ht="15" hidden="1" customHeight="1" outlineLevel="2">
      <c r="A1045" s="149">
        <v>4016</v>
      </c>
      <c r="B1045" s="150" t="s">
        <v>122</v>
      </c>
      <c r="C1045" s="168">
        <f t="shared" si="2390"/>
        <v>0</v>
      </c>
      <c r="D1045" s="168">
        <f t="shared" si="2391"/>
        <v>0</v>
      </c>
      <c r="E1045" s="168">
        <f t="shared" si="2395"/>
        <v>0</v>
      </c>
      <c r="F1045" s="169"/>
      <c r="G1045" s="169"/>
      <c r="H1045" s="169"/>
      <c r="I1045" s="169"/>
      <c r="J1045" s="169"/>
      <c r="K1045" s="169"/>
      <c r="L1045" s="169"/>
      <c r="M1045" s="159"/>
      <c r="N1045" s="159"/>
      <c r="O1045" s="159"/>
      <c r="P1045" s="159"/>
      <c r="Q1045" s="159"/>
      <c r="R1045" s="159">
        <f t="shared" si="2392"/>
        <v>0</v>
      </c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>
        <f t="shared" si="2393"/>
        <v>0</v>
      </c>
      <c r="AF1045" s="167">
        <f t="shared" si="2325"/>
        <v>0</v>
      </c>
      <c r="AG1045" s="167">
        <f t="shared" si="2326"/>
        <v>0</v>
      </c>
      <c r="AH1045" s="167">
        <f t="shared" si="2327"/>
        <v>0</v>
      </c>
    </row>
    <row r="1046" spans="1:34" ht="15" hidden="1" customHeight="1" outlineLevel="1">
      <c r="A1046" s="165">
        <v>5000</v>
      </c>
      <c r="B1046" s="166" t="s">
        <v>358</v>
      </c>
      <c r="C1046" s="167">
        <f>SUM(C1047:C1068)</f>
        <v>0</v>
      </c>
      <c r="D1046" s="167">
        <f t="shared" ref="D1046" si="2396">SUM(D1047:D1068)</f>
        <v>0</v>
      </c>
      <c r="E1046" s="167">
        <f t="shared" ref="E1046" si="2397">SUM(E1047:E1068)</f>
        <v>0</v>
      </c>
      <c r="F1046" s="167">
        <f t="shared" ref="F1046" si="2398">SUM(F1047:F1068)</f>
        <v>0</v>
      </c>
      <c r="G1046" s="167">
        <f t="shared" ref="G1046" si="2399">SUM(G1047:G1068)</f>
        <v>0</v>
      </c>
      <c r="H1046" s="167">
        <f t="shared" ref="H1046" si="2400">SUM(H1047:H1068)</f>
        <v>0</v>
      </c>
      <c r="I1046" s="167">
        <f t="shared" ref="I1046" si="2401">SUM(I1047:I1068)</f>
        <v>0</v>
      </c>
      <c r="J1046" s="167">
        <f t="shared" ref="J1046" si="2402">SUM(J1047:J1068)</f>
        <v>0</v>
      </c>
      <c r="K1046" s="167">
        <f t="shared" ref="K1046" si="2403">SUM(K1047:K1068)</f>
        <v>0</v>
      </c>
      <c r="L1046" s="167">
        <f t="shared" ref="L1046" si="2404">SUM(L1047:L1068)</f>
        <v>0</v>
      </c>
      <c r="M1046" s="167">
        <f t="shared" ref="M1046" si="2405">SUM(M1047:M1068)</f>
        <v>0</v>
      </c>
      <c r="N1046" s="167">
        <f t="shared" ref="N1046" si="2406">SUM(N1047:N1068)</f>
        <v>0</v>
      </c>
      <c r="O1046" s="167">
        <f t="shared" ref="O1046" si="2407">SUM(O1047:O1068)</f>
        <v>0</v>
      </c>
      <c r="P1046" s="167">
        <f t="shared" ref="P1046" si="2408">SUM(P1047:P1068)</f>
        <v>0</v>
      </c>
      <c r="Q1046" s="167">
        <f t="shared" ref="Q1046" si="2409">SUM(Q1047:Q1068)</f>
        <v>0</v>
      </c>
      <c r="R1046" s="167">
        <f t="shared" ref="R1046" si="2410">SUM(R1047:R1068)</f>
        <v>0</v>
      </c>
      <c r="S1046" s="167">
        <f t="shared" ref="S1046" si="2411">SUM(S1047:S1068)</f>
        <v>0</v>
      </c>
      <c r="T1046" s="167">
        <f t="shared" ref="T1046" si="2412">SUM(T1047:T1068)</f>
        <v>0</v>
      </c>
      <c r="U1046" s="167">
        <f t="shared" ref="U1046" si="2413">SUM(U1047:U1068)</f>
        <v>0</v>
      </c>
      <c r="V1046" s="167">
        <f t="shared" ref="V1046" si="2414">SUM(V1047:V1068)</f>
        <v>0</v>
      </c>
      <c r="W1046" s="167">
        <f t="shared" ref="W1046" si="2415">SUM(W1047:W1068)</f>
        <v>0</v>
      </c>
      <c r="X1046" s="167">
        <f t="shared" ref="X1046" si="2416">SUM(X1047:X1068)</f>
        <v>0</v>
      </c>
      <c r="Y1046" s="167">
        <f t="shared" ref="Y1046" si="2417">SUM(Y1047:Y1068)</f>
        <v>0</v>
      </c>
      <c r="Z1046" s="167">
        <f t="shared" ref="Z1046" si="2418">SUM(Z1047:Z1068)</f>
        <v>0</v>
      </c>
      <c r="AA1046" s="167">
        <f t="shared" ref="AA1046" si="2419">SUM(AA1047:AA1068)</f>
        <v>0</v>
      </c>
      <c r="AB1046" s="167">
        <f t="shared" ref="AB1046" si="2420">SUM(AB1047:AB1068)</f>
        <v>0</v>
      </c>
      <c r="AC1046" s="167">
        <f t="shared" ref="AC1046" si="2421">SUM(AC1047:AC1068)</f>
        <v>0</v>
      </c>
      <c r="AD1046" s="167">
        <f t="shared" ref="AD1046" si="2422">SUM(AD1047:AD1068)</f>
        <v>0</v>
      </c>
      <c r="AE1046" s="167">
        <f t="shared" ref="AE1046" si="2423">SUM(AE1047:AE1068)</f>
        <v>0</v>
      </c>
      <c r="AF1046" s="167">
        <f t="shared" si="2325"/>
        <v>0</v>
      </c>
      <c r="AG1046" s="167">
        <f t="shared" si="2326"/>
        <v>0</v>
      </c>
      <c r="AH1046" s="167">
        <f t="shared" si="2327"/>
        <v>0</v>
      </c>
    </row>
    <row r="1047" spans="1:34" ht="15" hidden="1" customHeight="1" outlineLevel="2">
      <c r="A1047" s="147">
        <v>5001</v>
      </c>
      <c r="B1047" s="148" t="s">
        <v>125</v>
      </c>
      <c r="C1047" s="168">
        <f t="shared" ref="C1047:C1068" si="2424">R1047</f>
        <v>0</v>
      </c>
      <c r="D1047" s="168">
        <f t="shared" ref="D1047:D1068" si="2425">AE1047</f>
        <v>0</v>
      </c>
      <c r="E1047" s="168">
        <f t="shared" ref="E1047:E1052" si="2426">C1047-D1047</f>
        <v>0</v>
      </c>
      <c r="F1047" s="169"/>
      <c r="G1047" s="169"/>
      <c r="H1047" s="169"/>
      <c r="I1047" s="169"/>
      <c r="J1047" s="169"/>
      <c r="K1047" s="169"/>
      <c r="L1047" s="169"/>
      <c r="M1047" s="159"/>
      <c r="N1047" s="159"/>
      <c r="O1047" s="159"/>
      <c r="P1047" s="159"/>
      <c r="Q1047" s="159"/>
      <c r="R1047" s="159">
        <f t="shared" ref="R1047:R1071" si="2427">SUM(F1047:Q1047)</f>
        <v>0</v>
      </c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>
        <f t="shared" ref="AE1047:AE1071" si="2428">SUM(S1047:AD1047)</f>
        <v>0</v>
      </c>
      <c r="AF1047" s="167">
        <f t="shared" si="2325"/>
        <v>0</v>
      </c>
      <c r="AG1047" s="167">
        <f t="shared" si="2326"/>
        <v>0</v>
      </c>
      <c r="AH1047" s="167">
        <f t="shared" si="2327"/>
        <v>0</v>
      </c>
    </row>
    <row r="1048" spans="1:34" ht="15" hidden="1" customHeight="1" outlineLevel="2">
      <c r="A1048" s="147">
        <v>5002</v>
      </c>
      <c r="B1048" s="148" t="s">
        <v>127</v>
      </c>
      <c r="C1048" s="168">
        <f t="shared" si="2424"/>
        <v>0</v>
      </c>
      <c r="D1048" s="168">
        <f t="shared" si="2425"/>
        <v>0</v>
      </c>
      <c r="E1048" s="168">
        <f t="shared" si="2426"/>
        <v>0</v>
      </c>
      <c r="F1048" s="169"/>
      <c r="G1048" s="169"/>
      <c r="H1048" s="169"/>
      <c r="I1048" s="169"/>
      <c r="J1048" s="169"/>
      <c r="K1048" s="169"/>
      <c r="L1048" s="169"/>
      <c r="M1048" s="159"/>
      <c r="N1048" s="159"/>
      <c r="O1048" s="159"/>
      <c r="P1048" s="159"/>
      <c r="Q1048" s="159"/>
      <c r="R1048" s="159">
        <f t="shared" si="2427"/>
        <v>0</v>
      </c>
      <c r="S1048" s="159"/>
      <c r="T1048" s="159"/>
      <c r="U1048" s="159"/>
      <c r="V1048" s="159"/>
      <c r="W1048" s="159"/>
      <c r="X1048" s="159"/>
      <c r="Y1048" s="159"/>
      <c r="Z1048" s="159"/>
      <c r="AA1048" s="159"/>
      <c r="AB1048" s="159"/>
      <c r="AC1048" s="159"/>
      <c r="AD1048" s="159"/>
      <c r="AE1048" s="159">
        <f t="shared" si="2428"/>
        <v>0</v>
      </c>
      <c r="AF1048" s="167">
        <f t="shared" si="2325"/>
        <v>0</v>
      </c>
      <c r="AG1048" s="167">
        <f t="shared" si="2326"/>
        <v>0</v>
      </c>
      <c r="AH1048" s="167">
        <f t="shared" si="2327"/>
        <v>0</v>
      </c>
    </row>
    <row r="1049" spans="1:34" ht="15" hidden="1" customHeight="1" outlineLevel="2">
      <c r="A1049" s="147">
        <v>5004</v>
      </c>
      <c r="B1049" s="148" t="s">
        <v>129</v>
      </c>
      <c r="C1049" s="168">
        <f t="shared" si="2424"/>
        <v>0</v>
      </c>
      <c r="D1049" s="168">
        <f t="shared" si="2425"/>
        <v>0</v>
      </c>
      <c r="E1049" s="168">
        <f t="shared" si="2426"/>
        <v>0</v>
      </c>
      <c r="F1049" s="169"/>
      <c r="G1049" s="169"/>
      <c r="H1049" s="169"/>
      <c r="I1049" s="169"/>
      <c r="J1049" s="169"/>
      <c r="K1049" s="169"/>
      <c r="L1049" s="169"/>
      <c r="M1049" s="159"/>
      <c r="N1049" s="159"/>
      <c r="O1049" s="159"/>
      <c r="P1049" s="159"/>
      <c r="Q1049" s="159"/>
      <c r="R1049" s="159">
        <f t="shared" si="2427"/>
        <v>0</v>
      </c>
      <c r="S1049" s="159"/>
      <c r="T1049" s="159"/>
      <c r="U1049" s="159"/>
      <c r="V1049" s="159"/>
      <c r="W1049" s="159"/>
      <c r="X1049" s="159"/>
      <c r="Y1049" s="159"/>
      <c r="Z1049" s="159"/>
      <c r="AA1049" s="159"/>
      <c r="AB1049" s="159"/>
      <c r="AC1049" s="159"/>
      <c r="AD1049" s="159"/>
      <c r="AE1049" s="159">
        <f t="shared" si="2428"/>
        <v>0</v>
      </c>
      <c r="AF1049" s="167">
        <f t="shared" si="2325"/>
        <v>0</v>
      </c>
      <c r="AG1049" s="167">
        <f t="shared" si="2326"/>
        <v>0</v>
      </c>
      <c r="AH1049" s="167">
        <f t="shared" si="2327"/>
        <v>0</v>
      </c>
    </row>
    <row r="1050" spans="1:34" ht="15" hidden="1" customHeight="1" outlineLevel="2">
      <c r="A1050" s="147">
        <v>5005</v>
      </c>
      <c r="B1050" s="148" t="s">
        <v>131</v>
      </c>
      <c r="C1050" s="168">
        <f t="shared" si="2424"/>
        <v>0</v>
      </c>
      <c r="D1050" s="168">
        <f t="shared" si="2425"/>
        <v>0</v>
      </c>
      <c r="E1050" s="168">
        <f t="shared" si="2426"/>
        <v>0</v>
      </c>
      <c r="F1050" s="169"/>
      <c r="G1050" s="169"/>
      <c r="H1050" s="169"/>
      <c r="I1050" s="169"/>
      <c r="J1050" s="169"/>
      <c r="K1050" s="169"/>
      <c r="L1050" s="169"/>
      <c r="M1050" s="159"/>
      <c r="N1050" s="159"/>
      <c r="O1050" s="159"/>
      <c r="P1050" s="159"/>
      <c r="Q1050" s="159"/>
      <c r="R1050" s="159">
        <f t="shared" si="2427"/>
        <v>0</v>
      </c>
      <c r="S1050" s="159"/>
      <c r="T1050" s="159"/>
      <c r="U1050" s="159"/>
      <c r="V1050" s="159"/>
      <c r="W1050" s="159"/>
      <c r="X1050" s="159"/>
      <c r="Y1050" s="159"/>
      <c r="Z1050" s="159"/>
      <c r="AA1050" s="159"/>
      <c r="AB1050" s="159"/>
      <c r="AC1050" s="159"/>
      <c r="AD1050" s="159"/>
      <c r="AE1050" s="159">
        <f t="shared" si="2428"/>
        <v>0</v>
      </c>
      <c r="AF1050" s="167">
        <f t="shared" si="2325"/>
        <v>0</v>
      </c>
      <c r="AG1050" s="167">
        <f t="shared" si="2326"/>
        <v>0</v>
      </c>
      <c r="AH1050" s="167">
        <f t="shared" si="2327"/>
        <v>0</v>
      </c>
    </row>
    <row r="1051" spans="1:34" ht="15" hidden="1" customHeight="1" outlineLevel="2">
      <c r="A1051" s="147">
        <v>5006</v>
      </c>
      <c r="B1051" s="148" t="s">
        <v>133</v>
      </c>
      <c r="C1051" s="168">
        <f t="shared" si="2424"/>
        <v>0</v>
      </c>
      <c r="D1051" s="168">
        <f t="shared" si="2425"/>
        <v>0</v>
      </c>
      <c r="E1051" s="168">
        <f t="shared" si="2426"/>
        <v>0</v>
      </c>
      <c r="F1051" s="169"/>
      <c r="G1051" s="169"/>
      <c r="H1051" s="169"/>
      <c r="I1051" s="169"/>
      <c r="J1051" s="169"/>
      <c r="K1051" s="169"/>
      <c r="L1051" s="169"/>
      <c r="M1051" s="159"/>
      <c r="N1051" s="159"/>
      <c r="O1051" s="159"/>
      <c r="P1051" s="159"/>
      <c r="Q1051" s="159"/>
      <c r="R1051" s="159">
        <f t="shared" si="2427"/>
        <v>0</v>
      </c>
      <c r="S1051" s="159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>
        <f t="shared" si="2428"/>
        <v>0</v>
      </c>
      <c r="AF1051" s="167">
        <f t="shared" si="2325"/>
        <v>0</v>
      </c>
      <c r="AG1051" s="167">
        <f t="shared" si="2326"/>
        <v>0</v>
      </c>
      <c r="AH1051" s="167">
        <f t="shared" si="2327"/>
        <v>0</v>
      </c>
    </row>
    <row r="1052" spans="1:34" ht="15" hidden="1" customHeight="1" outlineLevel="2">
      <c r="A1052" s="149">
        <v>5007</v>
      </c>
      <c r="B1052" s="150" t="s">
        <v>135</v>
      </c>
      <c r="C1052" s="168">
        <f t="shared" si="2424"/>
        <v>0</v>
      </c>
      <c r="D1052" s="168">
        <f t="shared" si="2425"/>
        <v>0</v>
      </c>
      <c r="E1052" s="168">
        <f t="shared" si="2426"/>
        <v>0</v>
      </c>
      <c r="F1052" s="169"/>
      <c r="G1052" s="169"/>
      <c r="H1052" s="169"/>
      <c r="I1052" s="169"/>
      <c r="J1052" s="169"/>
      <c r="K1052" s="169"/>
      <c r="L1052" s="169"/>
      <c r="M1052" s="159"/>
      <c r="N1052" s="159"/>
      <c r="O1052" s="159"/>
      <c r="P1052" s="159"/>
      <c r="Q1052" s="159"/>
      <c r="R1052" s="159">
        <f t="shared" si="2427"/>
        <v>0</v>
      </c>
      <c r="S1052" s="159"/>
      <c r="T1052" s="159"/>
      <c r="U1052" s="159"/>
      <c r="V1052" s="159"/>
      <c r="W1052" s="159"/>
      <c r="X1052" s="159"/>
      <c r="Y1052" s="159"/>
      <c r="Z1052" s="159"/>
      <c r="AA1052" s="159"/>
      <c r="AB1052" s="159"/>
      <c r="AC1052" s="159"/>
      <c r="AD1052" s="159"/>
      <c r="AE1052" s="159">
        <f t="shared" si="2428"/>
        <v>0</v>
      </c>
      <c r="AF1052" s="167">
        <f t="shared" si="2325"/>
        <v>0</v>
      </c>
      <c r="AG1052" s="167">
        <f t="shared" si="2326"/>
        <v>0</v>
      </c>
      <c r="AH1052" s="167">
        <f t="shared" si="2327"/>
        <v>0</v>
      </c>
    </row>
    <row r="1053" spans="1:34" ht="15" hidden="1" customHeight="1" outlineLevel="2">
      <c r="A1053" s="149">
        <v>5008</v>
      </c>
      <c r="B1053" s="150" t="s">
        <v>137</v>
      </c>
      <c r="C1053" s="168">
        <f t="shared" si="2424"/>
        <v>0</v>
      </c>
      <c r="D1053" s="168">
        <f t="shared" si="2425"/>
        <v>0</v>
      </c>
      <c r="E1053" s="168">
        <f t="shared" ref="E1053:E1064" si="2429">C1053-D1053</f>
        <v>0</v>
      </c>
      <c r="F1053" s="169"/>
      <c r="G1053" s="169"/>
      <c r="H1053" s="169"/>
      <c r="I1053" s="169"/>
      <c r="J1053" s="169"/>
      <c r="K1053" s="169"/>
      <c r="L1053" s="169"/>
      <c r="M1053" s="159"/>
      <c r="N1053" s="159"/>
      <c r="O1053" s="159"/>
      <c r="P1053" s="159"/>
      <c r="Q1053" s="159"/>
      <c r="R1053" s="159">
        <f t="shared" si="2427"/>
        <v>0</v>
      </c>
      <c r="S1053" s="159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>
        <f t="shared" si="2428"/>
        <v>0</v>
      </c>
      <c r="AF1053" s="167">
        <f t="shared" si="2325"/>
        <v>0</v>
      </c>
      <c r="AG1053" s="167">
        <f t="shared" si="2326"/>
        <v>0</v>
      </c>
      <c r="AH1053" s="167">
        <f t="shared" si="2327"/>
        <v>0</v>
      </c>
    </row>
    <row r="1054" spans="1:34" ht="15" hidden="1" customHeight="1" outlineLevel="2">
      <c r="A1054" s="149">
        <v>5009</v>
      </c>
      <c r="B1054" s="150" t="s">
        <v>139</v>
      </c>
      <c r="C1054" s="168">
        <f t="shared" si="2424"/>
        <v>0</v>
      </c>
      <c r="D1054" s="168">
        <f t="shared" si="2425"/>
        <v>0</v>
      </c>
      <c r="E1054" s="168">
        <f t="shared" si="2429"/>
        <v>0</v>
      </c>
      <c r="F1054" s="169"/>
      <c r="G1054" s="169"/>
      <c r="H1054" s="169"/>
      <c r="I1054" s="169"/>
      <c r="J1054" s="169"/>
      <c r="K1054" s="169"/>
      <c r="L1054" s="169"/>
      <c r="M1054" s="159"/>
      <c r="N1054" s="159"/>
      <c r="O1054" s="159"/>
      <c r="P1054" s="159"/>
      <c r="Q1054" s="159"/>
      <c r="R1054" s="159">
        <f t="shared" si="2427"/>
        <v>0</v>
      </c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>
        <f t="shared" si="2428"/>
        <v>0</v>
      </c>
      <c r="AF1054" s="167">
        <f t="shared" si="2325"/>
        <v>0</v>
      </c>
      <c r="AG1054" s="167">
        <f t="shared" si="2326"/>
        <v>0</v>
      </c>
      <c r="AH1054" s="167">
        <f t="shared" si="2327"/>
        <v>0</v>
      </c>
    </row>
    <row r="1055" spans="1:34" ht="15" hidden="1" customHeight="1" outlineLevel="2">
      <c r="A1055" s="149">
        <v>5010</v>
      </c>
      <c r="B1055" s="150" t="s">
        <v>140</v>
      </c>
      <c r="C1055" s="168">
        <f t="shared" si="2424"/>
        <v>0</v>
      </c>
      <c r="D1055" s="168">
        <f t="shared" si="2425"/>
        <v>0</v>
      </c>
      <c r="E1055" s="168">
        <f t="shared" si="2429"/>
        <v>0</v>
      </c>
      <c r="F1055" s="169"/>
      <c r="G1055" s="169"/>
      <c r="H1055" s="169"/>
      <c r="I1055" s="169"/>
      <c r="J1055" s="169"/>
      <c r="K1055" s="169"/>
      <c r="L1055" s="169"/>
      <c r="M1055" s="159"/>
      <c r="N1055" s="159"/>
      <c r="O1055" s="159"/>
      <c r="P1055" s="159"/>
      <c r="Q1055" s="159"/>
      <c r="R1055" s="159">
        <f t="shared" si="2427"/>
        <v>0</v>
      </c>
      <c r="S1055" s="159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>
        <f t="shared" si="2428"/>
        <v>0</v>
      </c>
      <c r="AF1055" s="167">
        <f t="shared" si="2325"/>
        <v>0</v>
      </c>
      <c r="AG1055" s="167">
        <f t="shared" si="2326"/>
        <v>0</v>
      </c>
      <c r="AH1055" s="167">
        <f t="shared" si="2327"/>
        <v>0</v>
      </c>
    </row>
    <row r="1056" spans="1:34" ht="15" hidden="1" customHeight="1" outlineLevel="2">
      <c r="A1056" s="149">
        <v>5011</v>
      </c>
      <c r="B1056" s="150" t="s">
        <v>142</v>
      </c>
      <c r="C1056" s="168">
        <f t="shared" si="2424"/>
        <v>0</v>
      </c>
      <c r="D1056" s="168">
        <f t="shared" si="2425"/>
        <v>0</v>
      </c>
      <c r="E1056" s="168">
        <f t="shared" si="2429"/>
        <v>0</v>
      </c>
      <c r="F1056" s="169"/>
      <c r="G1056" s="169"/>
      <c r="H1056" s="169"/>
      <c r="I1056" s="169"/>
      <c r="J1056" s="169"/>
      <c r="K1056" s="169"/>
      <c r="L1056" s="169"/>
      <c r="M1056" s="159"/>
      <c r="N1056" s="159"/>
      <c r="O1056" s="159"/>
      <c r="P1056" s="159"/>
      <c r="Q1056" s="159"/>
      <c r="R1056" s="159">
        <f t="shared" si="2427"/>
        <v>0</v>
      </c>
      <c r="S1056" s="159"/>
      <c r="T1056" s="159"/>
      <c r="U1056" s="159"/>
      <c r="V1056" s="159"/>
      <c r="W1056" s="159"/>
      <c r="X1056" s="159"/>
      <c r="Y1056" s="159"/>
      <c r="Z1056" s="159"/>
      <c r="AA1056" s="159"/>
      <c r="AB1056" s="159"/>
      <c r="AC1056" s="159"/>
      <c r="AD1056" s="159"/>
      <c r="AE1056" s="159">
        <f t="shared" si="2428"/>
        <v>0</v>
      </c>
      <c r="AF1056" s="167">
        <f t="shared" si="2325"/>
        <v>0</v>
      </c>
      <c r="AG1056" s="167">
        <f t="shared" si="2326"/>
        <v>0</v>
      </c>
      <c r="AH1056" s="167">
        <f t="shared" si="2327"/>
        <v>0</v>
      </c>
    </row>
    <row r="1057" spans="1:34" ht="15" hidden="1" customHeight="1" outlineLevel="2">
      <c r="A1057" s="147">
        <v>5012</v>
      </c>
      <c r="B1057" s="148" t="s">
        <v>144</v>
      </c>
      <c r="C1057" s="168">
        <f t="shared" si="2424"/>
        <v>0</v>
      </c>
      <c r="D1057" s="168">
        <f t="shared" si="2425"/>
        <v>0</v>
      </c>
      <c r="E1057" s="168">
        <f t="shared" si="2429"/>
        <v>0</v>
      </c>
      <c r="F1057" s="169"/>
      <c r="G1057" s="169"/>
      <c r="H1057" s="169"/>
      <c r="I1057" s="169"/>
      <c r="J1057" s="169"/>
      <c r="K1057" s="169"/>
      <c r="L1057" s="169"/>
      <c r="M1057" s="159"/>
      <c r="N1057" s="159"/>
      <c r="O1057" s="159"/>
      <c r="P1057" s="159"/>
      <c r="Q1057" s="159"/>
      <c r="R1057" s="159">
        <f t="shared" si="2427"/>
        <v>0</v>
      </c>
      <c r="S1057" s="159"/>
      <c r="T1057" s="159"/>
      <c r="U1057" s="159"/>
      <c r="V1057" s="159"/>
      <c r="W1057" s="159"/>
      <c r="X1057" s="159"/>
      <c r="Y1057" s="159"/>
      <c r="Z1057" s="159"/>
      <c r="AA1057" s="159"/>
      <c r="AB1057" s="159"/>
      <c r="AC1057" s="159"/>
      <c r="AD1057" s="159"/>
      <c r="AE1057" s="159">
        <f t="shared" si="2428"/>
        <v>0</v>
      </c>
      <c r="AF1057" s="167">
        <f t="shared" si="2325"/>
        <v>0</v>
      </c>
      <c r="AG1057" s="167">
        <f t="shared" si="2326"/>
        <v>0</v>
      </c>
      <c r="AH1057" s="167">
        <f t="shared" si="2327"/>
        <v>0</v>
      </c>
    </row>
    <row r="1058" spans="1:34" ht="15" hidden="1" customHeight="1" outlineLevel="2">
      <c r="A1058" s="147">
        <v>5013</v>
      </c>
      <c r="B1058" s="148" t="s">
        <v>146</v>
      </c>
      <c r="C1058" s="168">
        <f t="shared" si="2424"/>
        <v>0</v>
      </c>
      <c r="D1058" s="168">
        <f t="shared" si="2425"/>
        <v>0</v>
      </c>
      <c r="E1058" s="168">
        <f t="shared" si="2429"/>
        <v>0</v>
      </c>
      <c r="F1058" s="169"/>
      <c r="G1058" s="169"/>
      <c r="H1058" s="169"/>
      <c r="I1058" s="169"/>
      <c r="J1058" s="169"/>
      <c r="K1058" s="169"/>
      <c r="L1058" s="169"/>
      <c r="M1058" s="159"/>
      <c r="N1058" s="159"/>
      <c r="O1058" s="159"/>
      <c r="P1058" s="159"/>
      <c r="Q1058" s="159"/>
      <c r="R1058" s="159">
        <f t="shared" si="2427"/>
        <v>0</v>
      </c>
      <c r="S1058" s="159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>
        <f t="shared" si="2428"/>
        <v>0</v>
      </c>
      <c r="AF1058" s="167">
        <f t="shared" si="2325"/>
        <v>0</v>
      </c>
      <c r="AG1058" s="167">
        <f t="shared" si="2326"/>
        <v>0</v>
      </c>
      <c r="AH1058" s="167">
        <f t="shared" si="2327"/>
        <v>0</v>
      </c>
    </row>
    <row r="1059" spans="1:34" ht="15" hidden="1" customHeight="1" outlineLevel="2">
      <c r="A1059" s="147">
        <v>5014</v>
      </c>
      <c r="B1059" s="148" t="s">
        <v>148</v>
      </c>
      <c r="C1059" s="168">
        <f t="shared" si="2424"/>
        <v>0</v>
      </c>
      <c r="D1059" s="168">
        <f t="shared" si="2425"/>
        <v>0</v>
      </c>
      <c r="E1059" s="168">
        <f t="shared" si="2429"/>
        <v>0</v>
      </c>
      <c r="F1059" s="169"/>
      <c r="G1059" s="169"/>
      <c r="H1059" s="169"/>
      <c r="I1059" s="169"/>
      <c r="J1059" s="169"/>
      <c r="K1059" s="169"/>
      <c r="L1059" s="169"/>
      <c r="M1059" s="159"/>
      <c r="N1059" s="159"/>
      <c r="O1059" s="159"/>
      <c r="P1059" s="159"/>
      <c r="Q1059" s="159"/>
      <c r="R1059" s="159">
        <f t="shared" si="2427"/>
        <v>0</v>
      </c>
      <c r="S1059" s="159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>
        <f t="shared" si="2428"/>
        <v>0</v>
      </c>
      <c r="AF1059" s="167">
        <f t="shared" si="2325"/>
        <v>0</v>
      </c>
      <c r="AG1059" s="167">
        <f t="shared" si="2326"/>
        <v>0</v>
      </c>
      <c r="AH1059" s="167">
        <f t="shared" si="2327"/>
        <v>0</v>
      </c>
    </row>
    <row r="1060" spans="1:34" ht="15" hidden="1" customHeight="1" outlineLevel="2">
      <c r="A1060" s="147">
        <v>5015</v>
      </c>
      <c r="B1060" s="148" t="s">
        <v>150</v>
      </c>
      <c r="C1060" s="168">
        <f t="shared" si="2424"/>
        <v>0</v>
      </c>
      <c r="D1060" s="168">
        <f t="shared" si="2425"/>
        <v>0</v>
      </c>
      <c r="E1060" s="168">
        <f t="shared" si="2429"/>
        <v>0</v>
      </c>
      <c r="F1060" s="169"/>
      <c r="G1060" s="169"/>
      <c r="H1060" s="169"/>
      <c r="I1060" s="169"/>
      <c r="J1060" s="169"/>
      <c r="K1060" s="169"/>
      <c r="L1060" s="169"/>
      <c r="M1060" s="159"/>
      <c r="N1060" s="159"/>
      <c r="O1060" s="159"/>
      <c r="P1060" s="159"/>
      <c r="Q1060" s="159"/>
      <c r="R1060" s="159">
        <f t="shared" si="2427"/>
        <v>0</v>
      </c>
      <c r="S1060" s="159"/>
      <c r="T1060" s="159"/>
      <c r="U1060" s="159"/>
      <c r="V1060" s="159"/>
      <c r="W1060" s="159"/>
      <c r="X1060" s="159"/>
      <c r="Y1060" s="159"/>
      <c r="Z1060" s="159"/>
      <c r="AA1060" s="159"/>
      <c r="AB1060" s="159"/>
      <c r="AC1060" s="159"/>
      <c r="AD1060" s="159"/>
      <c r="AE1060" s="159">
        <f t="shared" si="2428"/>
        <v>0</v>
      </c>
      <c r="AF1060" s="167">
        <f t="shared" si="2325"/>
        <v>0</v>
      </c>
      <c r="AG1060" s="167">
        <f t="shared" si="2326"/>
        <v>0</v>
      </c>
      <c r="AH1060" s="167">
        <f t="shared" si="2327"/>
        <v>0</v>
      </c>
    </row>
    <row r="1061" spans="1:34" ht="15" hidden="1" customHeight="1" outlineLevel="2">
      <c r="A1061" s="147">
        <v>5016</v>
      </c>
      <c r="B1061" s="148" t="s">
        <v>152</v>
      </c>
      <c r="C1061" s="168">
        <f t="shared" si="2424"/>
        <v>0</v>
      </c>
      <c r="D1061" s="168">
        <f t="shared" si="2425"/>
        <v>0</v>
      </c>
      <c r="E1061" s="168">
        <f t="shared" si="2429"/>
        <v>0</v>
      </c>
      <c r="F1061" s="169"/>
      <c r="G1061" s="169"/>
      <c r="H1061" s="169"/>
      <c r="I1061" s="169"/>
      <c r="J1061" s="169"/>
      <c r="K1061" s="169"/>
      <c r="L1061" s="169"/>
      <c r="M1061" s="159"/>
      <c r="N1061" s="159"/>
      <c r="O1061" s="159"/>
      <c r="P1061" s="159"/>
      <c r="Q1061" s="159"/>
      <c r="R1061" s="159">
        <f t="shared" si="2427"/>
        <v>0</v>
      </c>
      <c r="S1061" s="159"/>
      <c r="T1061" s="159"/>
      <c r="U1061" s="159"/>
      <c r="V1061" s="159"/>
      <c r="W1061" s="159"/>
      <c r="X1061" s="159"/>
      <c r="Y1061" s="159"/>
      <c r="Z1061" s="159"/>
      <c r="AA1061" s="159"/>
      <c r="AB1061" s="159"/>
      <c r="AC1061" s="159"/>
      <c r="AD1061" s="159"/>
      <c r="AE1061" s="159">
        <f t="shared" si="2428"/>
        <v>0</v>
      </c>
      <c r="AF1061" s="167">
        <f t="shared" si="2325"/>
        <v>0</v>
      </c>
      <c r="AG1061" s="167">
        <f t="shared" si="2326"/>
        <v>0</v>
      </c>
      <c r="AH1061" s="167">
        <f t="shared" si="2327"/>
        <v>0</v>
      </c>
    </row>
    <row r="1062" spans="1:34" ht="15" hidden="1" customHeight="1" outlineLevel="2">
      <c r="A1062" s="147">
        <v>5017</v>
      </c>
      <c r="B1062" s="148" t="s">
        <v>154</v>
      </c>
      <c r="C1062" s="168">
        <f t="shared" si="2424"/>
        <v>0</v>
      </c>
      <c r="D1062" s="168">
        <f t="shared" si="2425"/>
        <v>0</v>
      </c>
      <c r="E1062" s="168">
        <f t="shared" si="2429"/>
        <v>0</v>
      </c>
      <c r="F1062" s="169"/>
      <c r="G1062" s="169"/>
      <c r="H1062" s="169"/>
      <c r="I1062" s="169"/>
      <c r="J1062" s="169"/>
      <c r="K1062" s="169"/>
      <c r="L1062" s="169"/>
      <c r="M1062" s="159"/>
      <c r="N1062" s="159"/>
      <c r="O1062" s="159"/>
      <c r="P1062" s="159"/>
      <c r="Q1062" s="159"/>
      <c r="R1062" s="159">
        <f t="shared" si="2427"/>
        <v>0</v>
      </c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>
        <f t="shared" si="2428"/>
        <v>0</v>
      </c>
      <c r="AF1062" s="167">
        <f t="shared" si="2325"/>
        <v>0</v>
      </c>
      <c r="AG1062" s="167">
        <f t="shared" si="2326"/>
        <v>0</v>
      </c>
      <c r="AH1062" s="167">
        <f t="shared" si="2327"/>
        <v>0</v>
      </c>
    </row>
    <row r="1063" spans="1:34" ht="15" hidden="1" customHeight="1" outlineLevel="2">
      <c r="A1063" s="147">
        <v>5018</v>
      </c>
      <c r="B1063" s="148" t="s">
        <v>156</v>
      </c>
      <c r="C1063" s="168">
        <f t="shared" si="2424"/>
        <v>0</v>
      </c>
      <c r="D1063" s="168">
        <f t="shared" si="2425"/>
        <v>0</v>
      </c>
      <c r="E1063" s="168">
        <f t="shared" si="2429"/>
        <v>0</v>
      </c>
      <c r="F1063" s="169"/>
      <c r="G1063" s="169"/>
      <c r="H1063" s="169"/>
      <c r="I1063" s="169"/>
      <c r="J1063" s="169"/>
      <c r="K1063" s="169"/>
      <c r="L1063" s="169"/>
      <c r="M1063" s="159"/>
      <c r="N1063" s="159"/>
      <c r="O1063" s="159"/>
      <c r="P1063" s="159"/>
      <c r="Q1063" s="159"/>
      <c r="R1063" s="159">
        <f t="shared" si="2427"/>
        <v>0</v>
      </c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>
        <f t="shared" si="2428"/>
        <v>0</v>
      </c>
      <c r="AF1063" s="167">
        <f t="shared" si="2325"/>
        <v>0</v>
      </c>
      <c r="AG1063" s="167">
        <f t="shared" si="2326"/>
        <v>0</v>
      </c>
      <c r="AH1063" s="167">
        <f t="shared" si="2327"/>
        <v>0</v>
      </c>
    </row>
    <row r="1064" spans="1:34" ht="15" hidden="1" customHeight="1" outlineLevel="2">
      <c r="A1064" s="147">
        <v>5019</v>
      </c>
      <c r="B1064" s="148" t="s">
        <v>158</v>
      </c>
      <c r="C1064" s="168">
        <f t="shared" si="2424"/>
        <v>0</v>
      </c>
      <c r="D1064" s="168">
        <f t="shared" si="2425"/>
        <v>0</v>
      </c>
      <c r="E1064" s="168">
        <f t="shared" si="2429"/>
        <v>0</v>
      </c>
      <c r="F1064" s="169"/>
      <c r="G1064" s="169"/>
      <c r="H1064" s="169"/>
      <c r="I1064" s="169"/>
      <c r="J1064" s="169"/>
      <c r="K1064" s="169"/>
      <c r="L1064" s="169"/>
      <c r="M1064" s="159"/>
      <c r="N1064" s="159"/>
      <c r="O1064" s="159"/>
      <c r="P1064" s="159"/>
      <c r="Q1064" s="159"/>
      <c r="R1064" s="159">
        <f t="shared" si="2427"/>
        <v>0</v>
      </c>
      <c r="S1064" s="159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>
        <f t="shared" si="2428"/>
        <v>0</v>
      </c>
      <c r="AF1064" s="167">
        <f t="shared" si="2325"/>
        <v>0</v>
      </c>
      <c r="AG1064" s="167">
        <f t="shared" si="2326"/>
        <v>0</v>
      </c>
      <c r="AH1064" s="167">
        <f t="shared" si="2327"/>
        <v>0</v>
      </c>
    </row>
    <row r="1065" spans="1:34" ht="15" hidden="1" customHeight="1" outlineLevel="2">
      <c r="A1065" s="147">
        <v>5020</v>
      </c>
      <c r="B1065" s="148" t="s">
        <v>160</v>
      </c>
      <c r="C1065" s="168">
        <f t="shared" si="2424"/>
        <v>0</v>
      </c>
      <c r="D1065" s="168">
        <f t="shared" si="2425"/>
        <v>0</v>
      </c>
      <c r="E1065" s="168">
        <f>C1065-D1065</f>
        <v>0</v>
      </c>
      <c r="F1065" s="169"/>
      <c r="G1065" s="169"/>
      <c r="H1065" s="169"/>
      <c r="I1065" s="169"/>
      <c r="J1065" s="169"/>
      <c r="K1065" s="169"/>
      <c r="L1065" s="169"/>
      <c r="M1065" s="159"/>
      <c r="N1065" s="159"/>
      <c r="O1065" s="159"/>
      <c r="P1065" s="159"/>
      <c r="Q1065" s="159"/>
      <c r="R1065" s="159">
        <f t="shared" si="2427"/>
        <v>0</v>
      </c>
      <c r="S1065" s="159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>
        <f t="shared" si="2428"/>
        <v>0</v>
      </c>
      <c r="AF1065" s="167">
        <f t="shared" si="2325"/>
        <v>0</v>
      </c>
      <c r="AG1065" s="167">
        <f t="shared" si="2326"/>
        <v>0</v>
      </c>
      <c r="AH1065" s="167">
        <f t="shared" si="2327"/>
        <v>0</v>
      </c>
    </row>
    <row r="1066" spans="1:34" ht="15" hidden="1" customHeight="1" outlineLevel="2">
      <c r="A1066" s="147">
        <v>5021</v>
      </c>
      <c r="B1066" s="148" t="s">
        <v>162</v>
      </c>
      <c r="C1066" s="168">
        <f t="shared" si="2424"/>
        <v>0</v>
      </c>
      <c r="D1066" s="168">
        <f t="shared" si="2425"/>
        <v>0</v>
      </c>
      <c r="E1066" s="168">
        <f>C1066-D1066</f>
        <v>0</v>
      </c>
      <c r="F1066" s="169"/>
      <c r="G1066" s="169"/>
      <c r="H1066" s="169"/>
      <c r="I1066" s="169"/>
      <c r="J1066" s="169"/>
      <c r="K1066" s="169"/>
      <c r="L1066" s="169"/>
      <c r="M1066" s="159"/>
      <c r="N1066" s="159"/>
      <c r="O1066" s="159"/>
      <c r="P1066" s="159"/>
      <c r="Q1066" s="159"/>
      <c r="R1066" s="159">
        <f t="shared" si="2427"/>
        <v>0</v>
      </c>
      <c r="S1066" s="159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>
        <f t="shared" si="2428"/>
        <v>0</v>
      </c>
      <c r="AF1066" s="167">
        <f t="shared" si="2325"/>
        <v>0</v>
      </c>
      <c r="AG1066" s="167">
        <f t="shared" si="2326"/>
        <v>0</v>
      </c>
      <c r="AH1066" s="167">
        <f t="shared" si="2327"/>
        <v>0</v>
      </c>
    </row>
    <row r="1067" spans="1:34" ht="15" hidden="1" customHeight="1" outlineLevel="2">
      <c r="A1067" s="147">
        <v>5022</v>
      </c>
      <c r="B1067" s="148" t="s">
        <v>164</v>
      </c>
      <c r="C1067" s="168">
        <f t="shared" si="2424"/>
        <v>0</v>
      </c>
      <c r="D1067" s="168">
        <f t="shared" si="2425"/>
        <v>0</v>
      </c>
      <c r="E1067" s="168">
        <f>C1067-D1067</f>
        <v>0</v>
      </c>
      <c r="F1067" s="169"/>
      <c r="G1067" s="169"/>
      <c r="H1067" s="169"/>
      <c r="I1067" s="169"/>
      <c r="J1067" s="169"/>
      <c r="K1067" s="169"/>
      <c r="L1067" s="169"/>
      <c r="M1067" s="159"/>
      <c r="N1067" s="159"/>
      <c r="O1067" s="159"/>
      <c r="P1067" s="159"/>
      <c r="Q1067" s="159"/>
      <c r="R1067" s="159">
        <f t="shared" si="2427"/>
        <v>0</v>
      </c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>
        <f t="shared" si="2428"/>
        <v>0</v>
      </c>
      <c r="AF1067" s="167">
        <f t="shared" si="2325"/>
        <v>0</v>
      </c>
      <c r="AG1067" s="167">
        <f t="shared" si="2326"/>
        <v>0</v>
      </c>
      <c r="AH1067" s="167">
        <f t="shared" si="2327"/>
        <v>0</v>
      </c>
    </row>
    <row r="1068" spans="1:34" ht="15" hidden="1" customHeight="1" outlineLevel="2">
      <c r="A1068" s="149">
        <v>5023</v>
      </c>
      <c r="B1068" s="150" t="s">
        <v>166</v>
      </c>
      <c r="C1068" s="168">
        <f t="shared" si="2424"/>
        <v>0</v>
      </c>
      <c r="D1068" s="168">
        <f t="shared" si="2425"/>
        <v>0</v>
      </c>
      <c r="E1068" s="168">
        <f>C1068-D1068</f>
        <v>0</v>
      </c>
      <c r="F1068" s="169"/>
      <c r="G1068" s="169"/>
      <c r="H1068" s="169"/>
      <c r="I1068" s="169"/>
      <c r="J1068" s="169"/>
      <c r="K1068" s="169"/>
      <c r="L1068" s="169"/>
      <c r="M1068" s="159"/>
      <c r="N1068" s="159"/>
      <c r="O1068" s="159"/>
      <c r="P1068" s="159"/>
      <c r="Q1068" s="159"/>
      <c r="R1068" s="159">
        <f t="shared" si="2427"/>
        <v>0</v>
      </c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>
        <f t="shared" si="2428"/>
        <v>0</v>
      </c>
      <c r="AF1068" s="167">
        <f t="shared" si="2325"/>
        <v>0</v>
      </c>
      <c r="AG1068" s="167">
        <f t="shared" si="2326"/>
        <v>0</v>
      </c>
      <c r="AH1068" s="167">
        <f t="shared" si="2327"/>
        <v>0</v>
      </c>
    </row>
    <row r="1069" spans="1:34" ht="15" hidden="1" customHeight="1" outlineLevel="1">
      <c r="A1069" s="154"/>
      <c r="B1069" s="155" t="s">
        <v>321</v>
      </c>
      <c r="C1069" s="156">
        <f>C1070+C1071</f>
        <v>0</v>
      </c>
      <c r="D1069" s="156">
        <f t="shared" ref="D1069" si="2430">D1070+D1071</f>
        <v>0</v>
      </c>
      <c r="E1069" s="156">
        <f t="shared" ref="E1069" si="2431">E1070+E1071</f>
        <v>0</v>
      </c>
      <c r="F1069" s="156">
        <f>F1070+F1071</f>
        <v>0</v>
      </c>
      <c r="G1069" s="156">
        <f t="shared" ref="G1069" si="2432">G1070+G1071</f>
        <v>0</v>
      </c>
      <c r="H1069" s="156">
        <f t="shared" ref="H1069" si="2433">H1070+H1071</f>
        <v>0</v>
      </c>
      <c r="I1069" s="156">
        <f t="shared" ref="I1069" si="2434">I1070+I1071</f>
        <v>0</v>
      </c>
      <c r="J1069" s="156">
        <f t="shared" ref="J1069" si="2435">J1070+J1071</f>
        <v>0</v>
      </c>
      <c r="K1069" s="156">
        <f t="shared" ref="K1069" si="2436">K1070+K1071</f>
        <v>0</v>
      </c>
      <c r="L1069" s="156">
        <f t="shared" ref="L1069" si="2437">L1070+L1071</f>
        <v>0</v>
      </c>
      <c r="M1069" s="156">
        <f t="shared" ref="M1069" si="2438">M1070+M1071</f>
        <v>0</v>
      </c>
      <c r="N1069" s="156">
        <f t="shared" ref="N1069" si="2439">N1070+N1071</f>
        <v>0</v>
      </c>
      <c r="O1069" s="156">
        <f t="shared" ref="O1069" si="2440">O1070+O1071</f>
        <v>0</v>
      </c>
      <c r="P1069" s="156">
        <f t="shared" ref="P1069" si="2441">P1070+P1071</f>
        <v>0</v>
      </c>
      <c r="Q1069" s="156">
        <f t="shared" ref="Q1069" si="2442">Q1070+Q1071</f>
        <v>0</v>
      </c>
      <c r="R1069" s="156">
        <f t="shared" si="2427"/>
        <v>0</v>
      </c>
      <c r="S1069" s="156">
        <f>S1070+S1071</f>
        <v>0</v>
      </c>
      <c r="T1069" s="156">
        <f t="shared" ref="T1069" si="2443">T1070+T1071</f>
        <v>0</v>
      </c>
      <c r="U1069" s="156">
        <f t="shared" ref="U1069" si="2444">U1070+U1071</f>
        <v>0</v>
      </c>
      <c r="V1069" s="156">
        <f t="shared" ref="V1069" si="2445">V1070+V1071</f>
        <v>0</v>
      </c>
      <c r="W1069" s="156">
        <f t="shared" ref="W1069" si="2446">W1070+W1071</f>
        <v>0</v>
      </c>
      <c r="X1069" s="156">
        <f t="shared" ref="X1069" si="2447">X1070+X1071</f>
        <v>0</v>
      </c>
      <c r="Y1069" s="156">
        <f t="shared" ref="Y1069" si="2448">Y1070+Y1071</f>
        <v>0</v>
      </c>
      <c r="Z1069" s="156">
        <f t="shared" ref="Z1069" si="2449">Z1070+Z1071</f>
        <v>0</v>
      </c>
      <c r="AA1069" s="156">
        <f t="shared" ref="AA1069" si="2450">AA1070+AA1071</f>
        <v>0</v>
      </c>
      <c r="AB1069" s="156">
        <f t="shared" ref="AB1069" si="2451">AB1070+AB1071</f>
        <v>0</v>
      </c>
      <c r="AC1069" s="156">
        <f t="shared" ref="AC1069" si="2452">AC1070+AC1071</f>
        <v>0</v>
      </c>
      <c r="AD1069" s="156">
        <f t="shared" ref="AD1069" si="2453">AD1070+AD1071</f>
        <v>0</v>
      </c>
      <c r="AE1069" s="156">
        <f t="shared" si="2428"/>
        <v>0</v>
      </c>
      <c r="AF1069" s="156">
        <f>R1069</f>
        <v>0</v>
      </c>
      <c r="AG1069" s="156">
        <f>AE1069</f>
        <v>0</v>
      </c>
      <c r="AH1069" s="156">
        <f>AF1069-AG1069</f>
        <v>0</v>
      </c>
    </row>
    <row r="1070" spans="1:34" ht="15" hidden="1" customHeight="1" outlineLevel="2">
      <c r="A1070" s="147">
        <v>200</v>
      </c>
      <c r="B1070" s="148" t="s">
        <v>215</v>
      </c>
      <c r="C1070" s="168">
        <f t="shared" ref="C1070:C1071" si="2454">R1070</f>
        <v>0</v>
      </c>
      <c r="D1070" s="168">
        <f t="shared" ref="D1070:D1071" si="2455">AE1070</f>
        <v>0</v>
      </c>
      <c r="E1070" s="168">
        <f>C1070-D1070</f>
        <v>0</v>
      </c>
      <c r="F1070" s="169"/>
      <c r="G1070" s="169"/>
      <c r="H1070" s="169"/>
      <c r="I1070" s="169"/>
      <c r="J1070" s="169"/>
      <c r="K1070" s="169"/>
      <c r="L1070" s="169"/>
      <c r="M1070" s="159"/>
      <c r="N1070" s="159"/>
      <c r="O1070" s="159"/>
      <c r="P1070" s="159"/>
      <c r="Q1070" s="159"/>
      <c r="R1070" s="159">
        <f t="shared" si="2427"/>
        <v>0</v>
      </c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>
        <f t="shared" si="2428"/>
        <v>0</v>
      </c>
      <c r="AF1070" s="156">
        <f t="shared" ref="AF1070:AF1071" si="2456">R1070</f>
        <v>0</v>
      </c>
      <c r="AG1070" s="156">
        <f t="shared" ref="AG1070:AG1071" si="2457">AE1070</f>
        <v>0</v>
      </c>
      <c r="AH1070" s="156">
        <f t="shared" ref="AH1070:AH1071" si="2458">AF1070-AG1070</f>
        <v>0</v>
      </c>
    </row>
    <row r="1071" spans="1:34" ht="15" hidden="1" customHeight="1" outlineLevel="2">
      <c r="A1071" s="147">
        <v>300</v>
      </c>
      <c r="B1071" s="148" t="s">
        <v>216</v>
      </c>
      <c r="C1071" s="168">
        <f t="shared" si="2454"/>
        <v>0</v>
      </c>
      <c r="D1071" s="168">
        <f t="shared" si="2455"/>
        <v>0</v>
      </c>
      <c r="E1071" s="168">
        <f>C1071-D1071</f>
        <v>0</v>
      </c>
      <c r="F1071" s="169"/>
      <c r="G1071" s="169"/>
      <c r="H1071" s="169"/>
      <c r="I1071" s="169"/>
      <c r="J1071" s="169"/>
      <c r="K1071" s="169"/>
      <c r="L1071" s="169"/>
      <c r="M1071" s="159"/>
      <c r="N1071" s="159"/>
      <c r="O1071" s="159"/>
      <c r="P1071" s="159"/>
      <c r="Q1071" s="159"/>
      <c r="R1071" s="159">
        <f t="shared" si="2427"/>
        <v>0</v>
      </c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>
        <f t="shared" si="2428"/>
        <v>0</v>
      </c>
      <c r="AF1071" s="156">
        <f t="shared" si="2456"/>
        <v>0</v>
      </c>
      <c r="AG1071" s="156">
        <f t="shared" si="2457"/>
        <v>0</v>
      </c>
      <c r="AH1071" s="156">
        <f t="shared" si="2458"/>
        <v>0</v>
      </c>
    </row>
    <row r="1072" spans="1:34" ht="15" customHeight="1" collapsed="1">
      <c r="A1072" s="162">
        <v>20</v>
      </c>
      <c r="B1072" s="163" t="s">
        <v>327</v>
      </c>
      <c r="C1072" s="164">
        <f>C1073+C1096+C1104+C1120+C1135+C1158</f>
        <v>0</v>
      </c>
      <c r="D1072" s="164">
        <f>D1073+D1096+D1104+D1120+D1135+D1158</f>
        <v>0</v>
      </c>
      <c r="E1072" s="164">
        <f>C1072-D1072</f>
        <v>0</v>
      </c>
      <c r="F1072" s="164">
        <f t="shared" ref="F1072" si="2459">F1073+F1096+F1104+F1120+F1135+F1158</f>
        <v>0</v>
      </c>
      <c r="G1072" s="164">
        <f t="shared" ref="G1072" si="2460">G1073+G1096+G1104+G1120+G1135+G1158</f>
        <v>0</v>
      </c>
      <c r="H1072" s="164">
        <f t="shared" ref="H1072" si="2461">H1073+H1096+H1104+H1120+H1135+H1158</f>
        <v>0</v>
      </c>
      <c r="I1072" s="164">
        <f t="shared" ref="I1072" si="2462">I1073+I1096+I1104+I1120+I1135+I1158</f>
        <v>0</v>
      </c>
      <c r="J1072" s="164">
        <f t="shared" ref="J1072" si="2463">J1073+J1096+J1104+J1120+J1135+J1158</f>
        <v>0</v>
      </c>
      <c r="K1072" s="164">
        <f t="shared" ref="K1072" si="2464">K1073+K1096+K1104+K1120+K1135+K1158</f>
        <v>0</v>
      </c>
      <c r="L1072" s="164">
        <f t="shared" ref="L1072" si="2465">L1073+L1096+L1104+L1120+L1135+L1158</f>
        <v>0</v>
      </c>
      <c r="M1072" s="164">
        <f t="shared" ref="M1072" si="2466">M1073+M1096+M1104+M1120+M1135+M1158</f>
        <v>0</v>
      </c>
      <c r="N1072" s="164">
        <f t="shared" ref="N1072" si="2467">N1073+N1096+N1104+N1120+N1135+N1158</f>
        <v>0</v>
      </c>
      <c r="O1072" s="164">
        <f t="shared" ref="O1072" si="2468">O1073+O1096+O1104+O1120+O1135+O1158</f>
        <v>0</v>
      </c>
      <c r="P1072" s="164">
        <f t="shared" ref="P1072" si="2469">P1073+P1096+P1104+P1120+P1135+P1158</f>
        <v>0</v>
      </c>
      <c r="Q1072" s="164">
        <f t="shared" ref="Q1072" si="2470">Q1073+Q1096+Q1104+Q1120+Q1135+Q1158</f>
        <v>0</v>
      </c>
      <c r="R1072" s="164">
        <f>SUM(F1072:Q1072)</f>
        <v>0</v>
      </c>
      <c r="S1072" s="164">
        <f t="shared" ref="S1072" si="2471">S1073+S1096+S1104+S1120+S1135+S1158</f>
        <v>0</v>
      </c>
      <c r="T1072" s="164">
        <f t="shared" ref="T1072" si="2472">T1073+T1096+T1104+T1120+T1135+T1158</f>
        <v>0</v>
      </c>
      <c r="U1072" s="164">
        <f t="shared" ref="U1072" si="2473">U1073+U1096+U1104+U1120+U1135+U1158</f>
        <v>0</v>
      </c>
      <c r="V1072" s="164">
        <f t="shared" ref="V1072" si="2474">V1073+V1096+V1104+V1120+V1135+V1158</f>
        <v>0</v>
      </c>
      <c r="W1072" s="164">
        <f t="shared" ref="W1072" si="2475">W1073+W1096+W1104+W1120+W1135+W1158</f>
        <v>0</v>
      </c>
      <c r="X1072" s="164">
        <f t="shared" ref="X1072" si="2476">X1073+X1096+X1104+X1120+X1135+X1158</f>
        <v>0</v>
      </c>
      <c r="Y1072" s="164">
        <f t="shared" ref="Y1072" si="2477">Y1073+Y1096+Y1104+Y1120+Y1135+Y1158</f>
        <v>0</v>
      </c>
      <c r="Z1072" s="164">
        <f t="shared" ref="Z1072" si="2478">Z1073+Z1096+Z1104+Z1120+Z1135+Z1158</f>
        <v>0</v>
      </c>
      <c r="AA1072" s="164">
        <f t="shared" ref="AA1072" si="2479">AA1073+AA1096+AA1104+AA1120+AA1135+AA1158</f>
        <v>0</v>
      </c>
      <c r="AB1072" s="164">
        <f t="shared" ref="AB1072" si="2480">AB1073+AB1096+AB1104+AB1120+AB1135+AB1158</f>
        <v>0</v>
      </c>
      <c r="AC1072" s="164">
        <f t="shared" ref="AC1072" si="2481">AC1073+AC1096+AC1104+AC1120+AC1135+AC1158</f>
        <v>0</v>
      </c>
      <c r="AD1072" s="164">
        <f t="shared" ref="AD1072" si="2482">AD1073+AD1096+AD1104+AD1120+AD1135+AD1158</f>
        <v>0</v>
      </c>
      <c r="AE1072" s="164">
        <f>SUM(S1072:AD1072)</f>
        <v>0</v>
      </c>
      <c r="AF1072" s="164">
        <f>R1072</f>
        <v>0</v>
      </c>
      <c r="AG1072" s="164">
        <f>AE1072</f>
        <v>0</v>
      </c>
      <c r="AH1072" s="164">
        <f>AF1072-AG1072</f>
        <v>0</v>
      </c>
    </row>
    <row r="1073" spans="1:34" ht="15" hidden="1" customHeight="1" outlineLevel="1">
      <c r="A1073" s="165">
        <v>1000</v>
      </c>
      <c r="B1073" s="166" t="s">
        <v>342</v>
      </c>
      <c r="C1073" s="167">
        <f>SUM(C1074:C1095)</f>
        <v>0</v>
      </c>
      <c r="D1073" s="167">
        <f>SUM(D1074:D1095)</f>
        <v>0</v>
      </c>
      <c r="E1073" s="167">
        <f>SUM(E1074:E1095)</f>
        <v>0</v>
      </c>
      <c r="F1073" s="167">
        <f>SUM(F1074:F1095)</f>
        <v>0</v>
      </c>
      <c r="G1073" s="167">
        <f t="shared" ref="G1073" si="2483">SUM(G1074:G1095)</f>
        <v>0</v>
      </c>
      <c r="H1073" s="167">
        <f t="shared" ref="H1073" si="2484">SUM(H1074:H1095)</f>
        <v>0</v>
      </c>
      <c r="I1073" s="167">
        <f t="shared" ref="I1073" si="2485">SUM(I1074:I1095)</f>
        <v>0</v>
      </c>
      <c r="J1073" s="167">
        <f t="shared" ref="J1073" si="2486">SUM(J1074:J1095)</f>
        <v>0</v>
      </c>
      <c r="K1073" s="167">
        <f t="shared" ref="K1073" si="2487">SUM(K1074:K1095)</f>
        <v>0</v>
      </c>
      <c r="L1073" s="167">
        <f t="shared" ref="L1073" si="2488">SUM(L1074:L1095)</f>
        <v>0</v>
      </c>
      <c r="M1073" s="167">
        <f t="shared" ref="M1073" si="2489">SUM(M1074:M1095)</f>
        <v>0</v>
      </c>
      <c r="N1073" s="167">
        <f t="shared" ref="N1073" si="2490">SUM(N1074:N1095)</f>
        <v>0</v>
      </c>
      <c r="O1073" s="167">
        <f t="shared" ref="O1073" si="2491">SUM(O1074:O1095)</f>
        <v>0</v>
      </c>
      <c r="P1073" s="167">
        <f t="shared" ref="P1073" si="2492">SUM(P1074:P1095)</f>
        <v>0</v>
      </c>
      <c r="Q1073" s="167">
        <f t="shared" ref="Q1073" si="2493">SUM(Q1074:Q1095)</f>
        <v>0</v>
      </c>
      <c r="R1073" s="167">
        <f t="shared" ref="R1073:R1103" si="2494">SUM(F1073:Q1073)</f>
        <v>0</v>
      </c>
      <c r="S1073" s="167">
        <f>SUM(S1074:S1095)</f>
        <v>0</v>
      </c>
      <c r="T1073" s="167">
        <f t="shared" ref="T1073" si="2495">SUM(T1074:T1095)</f>
        <v>0</v>
      </c>
      <c r="U1073" s="167">
        <f t="shared" ref="U1073" si="2496">SUM(U1074:U1095)</f>
        <v>0</v>
      </c>
      <c r="V1073" s="167">
        <f t="shared" ref="V1073" si="2497">SUM(V1074:V1095)</f>
        <v>0</v>
      </c>
      <c r="W1073" s="167">
        <f t="shared" ref="W1073" si="2498">SUM(W1074:W1095)</f>
        <v>0</v>
      </c>
      <c r="X1073" s="167">
        <f t="shared" ref="X1073" si="2499">SUM(X1074:X1095)</f>
        <v>0</v>
      </c>
      <c r="Y1073" s="167">
        <f t="shared" ref="Y1073" si="2500">SUM(Y1074:Y1095)</f>
        <v>0</v>
      </c>
      <c r="Z1073" s="167">
        <f t="shared" ref="Z1073" si="2501">SUM(Z1074:Z1095)</f>
        <v>0</v>
      </c>
      <c r="AA1073" s="167">
        <f t="shared" ref="AA1073" si="2502">SUM(AA1074:AA1095)</f>
        <v>0</v>
      </c>
      <c r="AB1073" s="167">
        <f t="shared" ref="AB1073" si="2503">SUM(AB1074:AB1095)</f>
        <v>0</v>
      </c>
      <c r="AC1073" s="167">
        <f t="shared" ref="AC1073" si="2504">SUM(AC1074:AC1095)</f>
        <v>0</v>
      </c>
      <c r="AD1073" s="167">
        <f t="shared" ref="AD1073" si="2505">SUM(AD1074:AD1095)</f>
        <v>0</v>
      </c>
      <c r="AE1073" s="167">
        <f t="shared" ref="AE1073:AE1103" si="2506">SUM(S1073:AD1073)</f>
        <v>0</v>
      </c>
      <c r="AF1073" s="167">
        <f>R1073</f>
        <v>0</v>
      </c>
      <c r="AG1073" s="167">
        <f>AE1073</f>
        <v>0</v>
      </c>
      <c r="AH1073" s="167">
        <f>AF1073-AG1073</f>
        <v>0</v>
      </c>
    </row>
    <row r="1074" spans="1:34" ht="15" hidden="1" customHeight="1" outlineLevel="2">
      <c r="A1074" s="147">
        <v>1001</v>
      </c>
      <c r="B1074" s="148" t="s">
        <v>15</v>
      </c>
      <c r="C1074" s="168">
        <f>R1074</f>
        <v>0</v>
      </c>
      <c r="D1074" s="168">
        <f>AE1074</f>
        <v>0</v>
      </c>
      <c r="E1074" s="168">
        <f>C1074-D1074</f>
        <v>0</v>
      </c>
      <c r="F1074" s="169"/>
      <c r="G1074" s="169"/>
      <c r="H1074" s="169"/>
      <c r="I1074" s="169"/>
      <c r="J1074" s="169"/>
      <c r="K1074" s="169"/>
      <c r="L1074" s="169"/>
      <c r="M1074" s="159"/>
      <c r="N1074" s="159"/>
      <c r="O1074" s="159"/>
      <c r="P1074" s="159"/>
      <c r="Q1074" s="159"/>
      <c r="R1074" s="159">
        <f t="shared" si="2494"/>
        <v>0</v>
      </c>
      <c r="S1074" s="159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>
        <f t="shared" si="2506"/>
        <v>0</v>
      </c>
      <c r="AF1074" s="167">
        <f t="shared" ref="AF1074:AF1095" si="2507">R1074</f>
        <v>0</v>
      </c>
      <c r="AG1074" s="167">
        <f t="shared" ref="AG1074:AG1095" si="2508">AE1074</f>
        <v>0</v>
      </c>
      <c r="AH1074" s="167">
        <f t="shared" ref="AH1074:AH1095" si="2509">AF1074-AG1074</f>
        <v>0</v>
      </c>
    </row>
    <row r="1075" spans="1:34" ht="15" hidden="1" customHeight="1" outlineLevel="2">
      <c r="A1075" s="147">
        <v>1002</v>
      </c>
      <c r="B1075" s="148" t="s">
        <v>17</v>
      </c>
      <c r="C1075" s="168">
        <f t="shared" ref="C1075:C1095" si="2510">R1075</f>
        <v>0</v>
      </c>
      <c r="D1075" s="168">
        <f t="shared" ref="D1075:D1095" si="2511">AE1075</f>
        <v>0</v>
      </c>
      <c r="E1075" s="168">
        <f t="shared" ref="E1075:E1095" si="2512">C1075-D1075</f>
        <v>0</v>
      </c>
      <c r="F1075" s="169"/>
      <c r="G1075" s="169"/>
      <c r="H1075" s="169"/>
      <c r="I1075" s="169"/>
      <c r="J1075" s="169"/>
      <c r="K1075" s="169"/>
      <c r="L1075" s="169"/>
      <c r="M1075" s="159"/>
      <c r="N1075" s="159"/>
      <c r="O1075" s="159"/>
      <c r="P1075" s="159"/>
      <c r="Q1075" s="159"/>
      <c r="R1075" s="159">
        <f t="shared" si="2494"/>
        <v>0</v>
      </c>
      <c r="S1075" s="159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>
        <f t="shared" si="2506"/>
        <v>0</v>
      </c>
      <c r="AF1075" s="167">
        <f t="shared" si="2507"/>
        <v>0</v>
      </c>
      <c r="AG1075" s="167">
        <f t="shared" si="2508"/>
        <v>0</v>
      </c>
      <c r="AH1075" s="167">
        <f t="shared" si="2509"/>
        <v>0</v>
      </c>
    </row>
    <row r="1076" spans="1:34" ht="15" hidden="1" customHeight="1" outlineLevel="2">
      <c r="A1076" s="147">
        <v>1003</v>
      </c>
      <c r="B1076" s="148" t="s">
        <v>19</v>
      </c>
      <c r="C1076" s="168">
        <f t="shared" si="2510"/>
        <v>0</v>
      </c>
      <c r="D1076" s="168">
        <f t="shared" si="2511"/>
        <v>0</v>
      </c>
      <c r="E1076" s="168">
        <f t="shared" si="2512"/>
        <v>0</v>
      </c>
      <c r="F1076" s="169"/>
      <c r="G1076" s="169"/>
      <c r="H1076" s="169"/>
      <c r="I1076" s="169"/>
      <c r="J1076" s="169"/>
      <c r="K1076" s="169"/>
      <c r="L1076" s="169"/>
      <c r="M1076" s="159"/>
      <c r="N1076" s="159"/>
      <c r="O1076" s="159"/>
      <c r="P1076" s="159"/>
      <c r="Q1076" s="159"/>
      <c r="R1076" s="159">
        <f t="shared" si="2494"/>
        <v>0</v>
      </c>
      <c r="S1076" s="159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>
        <f t="shared" si="2506"/>
        <v>0</v>
      </c>
      <c r="AF1076" s="167">
        <f t="shared" si="2507"/>
        <v>0</v>
      </c>
      <c r="AG1076" s="167">
        <f t="shared" si="2508"/>
        <v>0</v>
      </c>
      <c r="AH1076" s="167">
        <f t="shared" si="2509"/>
        <v>0</v>
      </c>
    </row>
    <row r="1077" spans="1:34" ht="15" hidden="1" customHeight="1" outlineLevel="2">
      <c r="A1077" s="147">
        <v>1004</v>
      </c>
      <c r="B1077" s="148" t="s">
        <v>21</v>
      </c>
      <c r="C1077" s="168">
        <f t="shared" si="2510"/>
        <v>0</v>
      </c>
      <c r="D1077" s="168">
        <f t="shared" si="2511"/>
        <v>0</v>
      </c>
      <c r="E1077" s="168">
        <f t="shared" si="2512"/>
        <v>0</v>
      </c>
      <c r="F1077" s="169"/>
      <c r="G1077" s="169"/>
      <c r="H1077" s="169"/>
      <c r="I1077" s="169"/>
      <c r="J1077" s="169"/>
      <c r="K1077" s="169"/>
      <c r="L1077" s="169"/>
      <c r="M1077" s="159"/>
      <c r="N1077" s="159"/>
      <c r="O1077" s="159"/>
      <c r="P1077" s="159"/>
      <c r="Q1077" s="159"/>
      <c r="R1077" s="159">
        <f t="shared" si="2494"/>
        <v>0</v>
      </c>
      <c r="S1077" s="159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>
        <f t="shared" si="2506"/>
        <v>0</v>
      </c>
      <c r="AF1077" s="167">
        <f t="shared" si="2507"/>
        <v>0</v>
      </c>
      <c r="AG1077" s="167">
        <f t="shared" si="2508"/>
        <v>0</v>
      </c>
      <c r="AH1077" s="167">
        <f t="shared" si="2509"/>
        <v>0</v>
      </c>
    </row>
    <row r="1078" spans="1:34" ht="15" hidden="1" customHeight="1" outlineLevel="2">
      <c r="A1078" s="147">
        <v>1005</v>
      </c>
      <c r="B1078" s="148" t="s">
        <v>23</v>
      </c>
      <c r="C1078" s="168">
        <f t="shared" si="2510"/>
        <v>0</v>
      </c>
      <c r="D1078" s="168">
        <f t="shared" si="2511"/>
        <v>0</v>
      </c>
      <c r="E1078" s="168">
        <f t="shared" si="2512"/>
        <v>0</v>
      </c>
      <c r="F1078" s="169"/>
      <c r="G1078" s="169"/>
      <c r="H1078" s="169"/>
      <c r="I1078" s="169"/>
      <c r="J1078" s="169"/>
      <c r="K1078" s="169"/>
      <c r="L1078" s="169"/>
      <c r="M1078" s="159"/>
      <c r="N1078" s="159"/>
      <c r="O1078" s="159"/>
      <c r="P1078" s="159"/>
      <c r="Q1078" s="159"/>
      <c r="R1078" s="159">
        <f t="shared" si="2494"/>
        <v>0</v>
      </c>
      <c r="S1078" s="159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>
        <f t="shared" si="2506"/>
        <v>0</v>
      </c>
      <c r="AF1078" s="167">
        <f t="shared" si="2507"/>
        <v>0</v>
      </c>
      <c r="AG1078" s="167">
        <f t="shared" si="2508"/>
        <v>0</v>
      </c>
      <c r="AH1078" s="167">
        <f t="shared" si="2509"/>
        <v>0</v>
      </c>
    </row>
    <row r="1079" spans="1:34" ht="15" hidden="1" customHeight="1" outlineLevel="2">
      <c r="A1079" s="147">
        <v>1006</v>
      </c>
      <c r="B1079" s="148" t="s">
        <v>25</v>
      </c>
      <c r="C1079" s="168">
        <f t="shared" si="2510"/>
        <v>0</v>
      </c>
      <c r="D1079" s="168">
        <f t="shared" si="2511"/>
        <v>0</v>
      </c>
      <c r="E1079" s="168">
        <f t="shared" si="2512"/>
        <v>0</v>
      </c>
      <c r="F1079" s="169"/>
      <c r="G1079" s="169"/>
      <c r="H1079" s="169"/>
      <c r="I1079" s="169"/>
      <c r="J1079" s="169"/>
      <c r="K1079" s="169"/>
      <c r="L1079" s="169"/>
      <c r="M1079" s="159"/>
      <c r="N1079" s="159"/>
      <c r="O1079" s="159"/>
      <c r="P1079" s="159"/>
      <c r="Q1079" s="159"/>
      <c r="R1079" s="159">
        <f t="shared" si="2494"/>
        <v>0</v>
      </c>
      <c r="S1079" s="159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>
        <f t="shared" si="2506"/>
        <v>0</v>
      </c>
      <c r="AF1079" s="167">
        <f t="shared" si="2507"/>
        <v>0</v>
      </c>
      <c r="AG1079" s="167">
        <f t="shared" si="2508"/>
        <v>0</v>
      </c>
      <c r="AH1079" s="167">
        <f t="shared" si="2509"/>
        <v>0</v>
      </c>
    </row>
    <row r="1080" spans="1:34" ht="15" hidden="1" customHeight="1" outlineLevel="2">
      <c r="A1080" s="147">
        <v>1007</v>
      </c>
      <c r="B1080" s="148" t="s">
        <v>27</v>
      </c>
      <c r="C1080" s="168">
        <f t="shared" si="2510"/>
        <v>0</v>
      </c>
      <c r="D1080" s="168">
        <f t="shared" si="2511"/>
        <v>0</v>
      </c>
      <c r="E1080" s="168">
        <f t="shared" si="2512"/>
        <v>0</v>
      </c>
      <c r="F1080" s="169"/>
      <c r="G1080" s="169"/>
      <c r="H1080" s="169"/>
      <c r="I1080" s="169"/>
      <c r="J1080" s="169"/>
      <c r="K1080" s="169"/>
      <c r="L1080" s="169"/>
      <c r="M1080" s="159"/>
      <c r="N1080" s="159"/>
      <c r="O1080" s="159"/>
      <c r="P1080" s="159"/>
      <c r="Q1080" s="159"/>
      <c r="R1080" s="159">
        <f t="shared" si="2494"/>
        <v>0</v>
      </c>
      <c r="S1080" s="159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>
        <f t="shared" si="2506"/>
        <v>0</v>
      </c>
      <c r="AF1080" s="167">
        <f t="shared" si="2507"/>
        <v>0</v>
      </c>
      <c r="AG1080" s="167">
        <f t="shared" si="2508"/>
        <v>0</v>
      </c>
      <c r="AH1080" s="167">
        <f t="shared" si="2509"/>
        <v>0</v>
      </c>
    </row>
    <row r="1081" spans="1:34" ht="15" hidden="1" customHeight="1" outlineLevel="2">
      <c r="A1081" s="147">
        <v>1008</v>
      </c>
      <c r="B1081" s="148" t="s">
        <v>29</v>
      </c>
      <c r="C1081" s="168">
        <f t="shared" si="2510"/>
        <v>0</v>
      </c>
      <c r="D1081" s="168">
        <f t="shared" si="2511"/>
        <v>0</v>
      </c>
      <c r="E1081" s="168">
        <f t="shared" si="2512"/>
        <v>0</v>
      </c>
      <c r="F1081" s="169"/>
      <c r="G1081" s="169"/>
      <c r="H1081" s="169"/>
      <c r="I1081" s="169"/>
      <c r="J1081" s="169"/>
      <c r="K1081" s="169"/>
      <c r="L1081" s="169"/>
      <c r="M1081" s="159"/>
      <c r="N1081" s="159"/>
      <c r="O1081" s="159"/>
      <c r="P1081" s="159"/>
      <c r="Q1081" s="159"/>
      <c r="R1081" s="159">
        <f t="shared" si="2494"/>
        <v>0</v>
      </c>
      <c r="S1081" s="159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>
        <f t="shared" si="2506"/>
        <v>0</v>
      </c>
      <c r="AF1081" s="167">
        <f t="shared" si="2507"/>
        <v>0</v>
      </c>
      <c r="AG1081" s="167">
        <f t="shared" si="2508"/>
        <v>0</v>
      </c>
      <c r="AH1081" s="167">
        <f t="shared" si="2509"/>
        <v>0</v>
      </c>
    </row>
    <row r="1082" spans="1:34" ht="15" hidden="1" customHeight="1" outlineLevel="2">
      <c r="A1082" s="147">
        <v>1009</v>
      </c>
      <c r="B1082" s="148" t="s">
        <v>31</v>
      </c>
      <c r="C1082" s="168">
        <f t="shared" si="2510"/>
        <v>0</v>
      </c>
      <c r="D1082" s="168">
        <f t="shared" si="2511"/>
        <v>0</v>
      </c>
      <c r="E1082" s="168">
        <f t="shared" si="2512"/>
        <v>0</v>
      </c>
      <c r="F1082" s="169"/>
      <c r="G1082" s="169"/>
      <c r="H1082" s="169"/>
      <c r="I1082" s="169"/>
      <c r="J1082" s="169"/>
      <c r="K1082" s="169"/>
      <c r="L1082" s="169"/>
      <c r="M1082" s="159"/>
      <c r="N1082" s="159"/>
      <c r="O1082" s="159"/>
      <c r="P1082" s="159"/>
      <c r="Q1082" s="159"/>
      <c r="R1082" s="159">
        <f t="shared" si="2494"/>
        <v>0</v>
      </c>
      <c r="S1082" s="159"/>
      <c r="T1082" s="159"/>
      <c r="U1082" s="159"/>
      <c r="V1082" s="159"/>
      <c r="W1082" s="159"/>
      <c r="X1082" s="159"/>
      <c r="Y1082" s="159"/>
      <c r="Z1082" s="159"/>
      <c r="AA1082" s="159"/>
      <c r="AB1082" s="159"/>
      <c r="AC1082" s="159"/>
      <c r="AD1082" s="159"/>
      <c r="AE1082" s="159">
        <f t="shared" si="2506"/>
        <v>0</v>
      </c>
      <c r="AF1082" s="167">
        <f t="shared" si="2507"/>
        <v>0</v>
      </c>
      <c r="AG1082" s="167">
        <f t="shared" si="2508"/>
        <v>0</v>
      </c>
      <c r="AH1082" s="167">
        <f t="shared" si="2509"/>
        <v>0</v>
      </c>
    </row>
    <row r="1083" spans="1:34" ht="15" hidden="1" customHeight="1" outlineLevel="2">
      <c r="A1083" s="147">
        <v>1010</v>
      </c>
      <c r="B1083" s="148" t="s">
        <v>33</v>
      </c>
      <c r="C1083" s="168">
        <f t="shared" si="2510"/>
        <v>0</v>
      </c>
      <c r="D1083" s="168">
        <f t="shared" si="2511"/>
        <v>0</v>
      </c>
      <c r="E1083" s="168">
        <f t="shared" si="2512"/>
        <v>0</v>
      </c>
      <c r="F1083" s="169"/>
      <c r="G1083" s="169"/>
      <c r="H1083" s="169"/>
      <c r="I1083" s="169"/>
      <c r="J1083" s="169"/>
      <c r="K1083" s="169"/>
      <c r="L1083" s="169"/>
      <c r="M1083" s="159"/>
      <c r="N1083" s="159"/>
      <c r="O1083" s="159"/>
      <c r="P1083" s="159"/>
      <c r="Q1083" s="159"/>
      <c r="R1083" s="159">
        <f t="shared" si="2494"/>
        <v>0</v>
      </c>
      <c r="S1083" s="159"/>
      <c r="T1083" s="159"/>
      <c r="U1083" s="159"/>
      <c r="V1083" s="159"/>
      <c r="W1083" s="159"/>
      <c r="X1083" s="159"/>
      <c r="Y1083" s="159"/>
      <c r="Z1083" s="159"/>
      <c r="AA1083" s="159"/>
      <c r="AB1083" s="159"/>
      <c r="AC1083" s="159"/>
      <c r="AD1083" s="159"/>
      <c r="AE1083" s="159">
        <f t="shared" si="2506"/>
        <v>0</v>
      </c>
      <c r="AF1083" s="167">
        <f t="shared" si="2507"/>
        <v>0</v>
      </c>
      <c r="AG1083" s="167">
        <f t="shared" si="2508"/>
        <v>0</v>
      </c>
      <c r="AH1083" s="167">
        <f t="shared" si="2509"/>
        <v>0</v>
      </c>
    </row>
    <row r="1084" spans="1:34" ht="15" hidden="1" customHeight="1" outlineLevel="2">
      <c r="A1084" s="147">
        <v>1011</v>
      </c>
      <c r="B1084" s="148" t="s">
        <v>35</v>
      </c>
      <c r="C1084" s="168">
        <f t="shared" si="2510"/>
        <v>0</v>
      </c>
      <c r="D1084" s="168">
        <f t="shared" si="2511"/>
        <v>0</v>
      </c>
      <c r="E1084" s="168">
        <f t="shared" si="2512"/>
        <v>0</v>
      </c>
      <c r="F1084" s="169"/>
      <c r="G1084" s="169"/>
      <c r="H1084" s="169"/>
      <c r="I1084" s="169"/>
      <c r="J1084" s="169"/>
      <c r="K1084" s="169"/>
      <c r="L1084" s="169"/>
      <c r="M1084" s="159"/>
      <c r="N1084" s="159"/>
      <c r="O1084" s="159"/>
      <c r="P1084" s="159"/>
      <c r="Q1084" s="159"/>
      <c r="R1084" s="159">
        <f t="shared" si="2494"/>
        <v>0</v>
      </c>
      <c r="S1084" s="159"/>
      <c r="T1084" s="159"/>
      <c r="U1084" s="159"/>
      <c r="V1084" s="159"/>
      <c r="W1084" s="159"/>
      <c r="X1084" s="159"/>
      <c r="Y1084" s="159"/>
      <c r="Z1084" s="159"/>
      <c r="AA1084" s="159"/>
      <c r="AB1084" s="159"/>
      <c r="AC1084" s="159"/>
      <c r="AD1084" s="159"/>
      <c r="AE1084" s="159">
        <f t="shared" si="2506"/>
        <v>0</v>
      </c>
      <c r="AF1084" s="167">
        <f t="shared" si="2507"/>
        <v>0</v>
      </c>
      <c r="AG1084" s="167">
        <f t="shared" si="2508"/>
        <v>0</v>
      </c>
      <c r="AH1084" s="167">
        <f t="shared" si="2509"/>
        <v>0</v>
      </c>
    </row>
    <row r="1085" spans="1:34" ht="15" hidden="1" customHeight="1" outlineLevel="2">
      <c r="A1085" s="147">
        <v>1012</v>
      </c>
      <c r="B1085" s="148" t="s">
        <v>37</v>
      </c>
      <c r="C1085" s="168">
        <f t="shared" si="2510"/>
        <v>0</v>
      </c>
      <c r="D1085" s="168">
        <f t="shared" si="2511"/>
        <v>0</v>
      </c>
      <c r="E1085" s="168">
        <f t="shared" si="2512"/>
        <v>0</v>
      </c>
      <c r="F1085" s="169"/>
      <c r="G1085" s="169"/>
      <c r="H1085" s="169"/>
      <c r="I1085" s="169"/>
      <c r="J1085" s="169"/>
      <c r="K1085" s="169"/>
      <c r="L1085" s="169"/>
      <c r="M1085" s="159"/>
      <c r="N1085" s="159"/>
      <c r="O1085" s="159"/>
      <c r="P1085" s="159"/>
      <c r="Q1085" s="159"/>
      <c r="R1085" s="159">
        <f t="shared" si="2494"/>
        <v>0</v>
      </c>
      <c r="S1085" s="159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>
        <f t="shared" si="2506"/>
        <v>0</v>
      </c>
      <c r="AF1085" s="167">
        <f t="shared" si="2507"/>
        <v>0</v>
      </c>
      <c r="AG1085" s="167">
        <f t="shared" si="2508"/>
        <v>0</v>
      </c>
      <c r="AH1085" s="167">
        <f t="shared" si="2509"/>
        <v>0</v>
      </c>
    </row>
    <row r="1086" spans="1:34" ht="15" hidden="1" customHeight="1" outlineLevel="2">
      <c r="A1086" s="147">
        <v>1013</v>
      </c>
      <c r="B1086" s="148" t="s">
        <v>39</v>
      </c>
      <c r="C1086" s="168">
        <f t="shared" si="2510"/>
        <v>0</v>
      </c>
      <c r="D1086" s="168">
        <f t="shared" si="2511"/>
        <v>0</v>
      </c>
      <c r="E1086" s="168">
        <f t="shared" si="2512"/>
        <v>0</v>
      </c>
      <c r="F1086" s="169"/>
      <c r="G1086" s="169"/>
      <c r="H1086" s="169"/>
      <c r="I1086" s="169"/>
      <c r="J1086" s="169"/>
      <c r="K1086" s="169"/>
      <c r="L1086" s="169"/>
      <c r="M1086" s="159"/>
      <c r="N1086" s="159"/>
      <c r="O1086" s="159"/>
      <c r="P1086" s="159"/>
      <c r="Q1086" s="159"/>
      <c r="R1086" s="159">
        <f t="shared" si="2494"/>
        <v>0</v>
      </c>
      <c r="S1086" s="159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>
        <f t="shared" si="2506"/>
        <v>0</v>
      </c>
      <c r="AF1086" s="167">
        <f t="shared" si="2507"/>
        <v>0</v>
      </c>
      <c r="AG1086" s="167">
        <f t="shared" si="2508"/>
        <v>0</v>
      </c>
      <c r="AH1086" s="167">
        <f t="shared" si="2509"/>
        <v>0</v>
      </c>
    </row>
    <row r="1087" spans="1:34" ht="15" hidden="1" customHeight="1" outlineLevel="2">
      <c r="A1087" s="147">
        <v>1014</v>
      </c>
      <c r="B1087" s="148" t="s">
        <v>41</v>
      </c>
      <c r="C1087" s="168">
        <f t="shared" si="2510"/>
        <v>0</v>
      </c>
      <c r="D1087" s="168">
        <f t="shared" si="2511"/>
        <v>0</v>
      </c>
      <c r="E1087" s="168">
        <f t="shared" si="2512"/>
        <v>0</v>
      </c>
      <c r="F1087" s="169"/>
      <c r="G1087" s="169"/>
      <c r="H1087" s="169"/>
      <c r="I1087" s="169"/>
      <c r="J1087" s="169"/>
      <c r="K1087" s="169"/>
      <c r="L1087" s="169"/>
      <c r="M1087" s="159"/>
      <c r="N1087" s="159"/>
      <c r="O1087" s="159"/>
      <c r="P1087" s="159"/>
      <c r="Q1087" s="159"/>
      <c r="R1087" s="159">
        <f t="shared" si="2494"/>
        <v>0</v>
      </c>
      <c r="S1087" s="159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>
        <f t="shared" si="2506"/>
        <v>0</v>
      </c>
      <c r="AF1087" s="167">
        <f t="shared" si="2507"/>
        <v>0</v>
      </c>
      <c r="AG1087" s="167">
        <f t="shared" si="2508"/>
        <v>0</v>
      </c>
      <c r="AH1087" s="167">
        <f t="shared" si="2509"/>
        <v>0</v>
      </c>
    </row>
    <row r="1088" spans="1:34" ht="15" hidden="1" customHeight="1" outlineLevel="2">
      <c r="A1088" s="147">
        <v>1015</v>
      </c>
      <c r="B1088" s="148" t="s">
        <v>43</v>
      </c>
      <c r="C1088" s="168">
        <f t="shared" si="2510"/>
        <v>0</v>
      </c>
      <c r="D1088" s="168">
        <f t="shared" si="2511"/>
        <v>0</v>
      </c>
      <c r="E1088" s="168">
        <f t="shared" si="2512"/>
        <v>0</v>
      </c>
      <c r="F1088" s="169"/>
      <c r="G1088" s="169"/>
      <c r="H1088" s="169"/>
      <c r="I1088" s="169"/>
      <c r="J1088" s="169"/>
      <c r="K1088" s="169"/>
      <c r="L1088" s="169"/>
      <c r="M1088" s="159"/>
      <c r="N1088" s="159"/>
      <c r="O1088" s="159"/>
      <c r="P1088" s="159"/>
      <c r="Q1088" s="159"/>
      <c r="R1088" s="159">
        <f t="shared" si="2494"/>
        <v>0</v>
      </c>
      <c r="S1088" s="159"/>
      <c r="T1088" s="159"/>
      <c r="U1088" s="159"/>
      <c r="V1088" s="159"/>
      <c r="W1088" s="159"/>
      <c r="X1088" s="159"/>
      <c r="Y1088" s="159"/>
      <c r="Z1088" s="159"/>
      <c r="AA1088" s="159"/>
      <c r="AB1088" s="159"/>
      <c r="AC1088" s="159"/>
      <c r="AD1088" s="159"/>
      <c r="AE1088" s="159">
        <f t="shared" si="2506"/>
        <v>0</v>
      </c>
      <c r="AF1088" s="167">
        <f t="shared" si="2507"/>
        <v>0</v>
      </c>
      <c r="AG1088" s="167">
        <f t="shared" si="2508"/>
        <v>0</v>
      </c>
      <c r="AH1088" s="167">
        <f t="shared" si="2509"/>
        <v>0</v>
      </c>
    </row>
    <row r="1089" spans="1:34" ht="15" hidden="1" customHeight="1" outlineLevel="2">
      <c r="A1089" s="147">
        <v>1016</v>
      </c>
      <c r="B1089" s="148" t="s">
        <v>45</v>
      </c>
      <c r="C1089" s="168">
        <f t="shared" si="2510"/>
        <v>0</v>
      </c>
      <c r="D1089" s="168">
        <f t="shared" si="2511"/>
        <v>0</v>
      </c>
      <c r="E1089" s="168">
        <f t="shared" si="2512"/>
        <v>0</v>
      </c>
      <c r="F1089" s="169"/>
      <c r="G1089" s="169"/>
      <c r="H1089" s="169"/>
      <c r="I1089" s="169"/>
      <c r="J1089" s="169"/>
      <c r="K1089" s="169"/>
      <c r="L1089" s="169"/>
      <c r="M1089" s="159"/>
      <c r="N1089" s="159"/>
      <c r="O1089" s="159"/>
      <c r="P1089" s="159"/>
      <c r="Q1089" s="159"/>
      <c r="R1089" s="159">
        <f t="shared" si="2494"/>
        <v>0</v>
      </c>
      <c r="S1089" s="159"/>
      <c r="T1089" s="159"/>
      <c r="U1089" s="159"/>
      <c r="V1089" s="159"/>
      <c r="W1089" s="159"/>
      <c r="X1089" s="159"/>
      <c r="Y1089" s="159"/>
      <c r="Z1089" s="159"/>
      <c r="AA1089" s="159"/>
      <c r="AB1089" s="159"/>
      <c r="AC1089" s="159"/>
      <c r="AD1089" s="159"/>
      <c r="AE1089" s="159">
        <f t="shared" si="2506"/>
        <v>0</v>
      </c>
      <c r="AF1089" s="167">
        <f t="shared" si="2507"/>
        <v>0</v>
      </c>
      <c r="AG1089" s="167">
        <f t="shared" si="2508"/>
        <v>0</v>
      </c>
      <c r="AH1089" s="167">
        <f t="shared" si="2509"/>
        <v>0</v>
      </c>
    </row>
    <row r="1090" spans="1:34" ht="15" hidden="1" customHeight="1" outlineLevel="2">
      <c r="A1090" s="147">
        <v>1017</v>
      </c>
      <c r="B1090" s="148" t="s">
        <v>47</v>
      </c>
      <c r="C1090" s="168">
        <f t="shared" si="2510"/>
        <v>0</v>
      </c>
      <c r="D1090" s="168">
        <f t="shared" si="2511"/>
        <v>0</v>
      </c>
      <c r="E1090" s="168">
        <f t="shared" si="2512"/>
        <v>0</v>
      </c>
      <c r="F1090" s="169"/>
      <c r="G1090" s="169"/>
      <c r="H1090" s="169"/>
      <c r="I1090" s="169"/>
      <c r="J1090" s="169"/>
      <c r="K1090" s="169"/>
      <c r="L1090" s="169"/>
      <c r="M1090" s="159"/>
      <c r="N1090" s="159"/>
      <c r="O1090" s="159"/>
      <c r="P1090" s="159"/>
      <c r="Q1090" s="159"/>
      <c r="R1090" s="159">
        <f t="shared" si="2494"/>
        <v>0</v>
      </c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>
        <f t="shared" si="2506"/>
        <v>0</v>
      </c>
      <c r="AF1090" s="167">
        <f t="shared" si="2507"/>
        <v>0</v>
      </c>
      <c r="AG1090" s="167">
        <f t="shared" si="2508"/>
        <v>0</v>
      </c>
      <c r="AH1090" s="167">
        <f t="shared" si="2509"/>
        <v>0</v>
      </c>
    </row>
    <row r="1091" spans="1:34" ht="15" hidden="1" customHeight="1" outlineLevel="2">
      <c r="A1091" s="147">
        <v>1018</v>
      </c>
      <c r="B1091" s="148" t="s">
        <v>49</v>
      </c>
      <c r="C1091" s="168">
        <f t="shared" si="2510"/>
        <v>0</v>
      </c>
      <c r="D1091" s="168">
        <f t="shared" si="2511"/>
        <v>0</v>
      </c>
      <c r="E1091" s="168">
        <f t="shared" si="2512"/>
        <v>0</v>
      </c>
      <c r="F1091" s="169"/>
      <c r="G1091" s="169"/>
      <c r="H1091" s="169"/>
      <c r="I1091" s="169"/>
      <c r="J1091" s="169"/>
      <c r="K1091" s="169"/>
      <c r="L1091" s="169"/>
      <c r="M1091" s="159"/>
      <c r="N1091" s="159"/>
      <c r="O1091" s="159"/>
      <c r="P1091" s="159"/>
      <c r="Q1091" s="159"/>
      <c r="R1091" s="159">
        <f t="shared" si="2494"/>
        <v>0</v>
      </c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>
        <f t="shared" si="2506"/>
        <v>0</v>
      </c>
      <c r="AF1091" s="167">
        <f t="shared" si="2507"/>
        <v>0</v>
      </c>
      <c r="AG1091" s="167">
        <f t="shared" si="2508"/>
        <v>0</v>
      </c>
      <c r="AH1091" s="167">
        <f t="shared" si="2509"/>
        <v>0</v>
      </c>
    </row>
    <row r="1092" spans="1:34" ht="15" hidden="1" customHeight="1" outlineLevel="2">
      <c r="A1092" s="147">
        <v>1019</v>
      </c>
      <c r="B1092" s="148" t="s">
        <v>51</v>
      </c>
      <c r="C1092" s="168">
        <f t="shared" si="2510"/>
        <v>0</v>
      </c>
      <c r="D1092" s="168">
        <f t="shared" si="2511"/>
        <v>0</v>
      </c>
      <c r="E1092" s="168">
        <f t="shared" si="2512"/>
        <v>0</v>
      </c>
      <c r="F1092" s="169"/>
      <c r="G1092" s="169"/>
      <c r="H1092" s="169"/>
      <c r="I1092" s="169"/>
      <c r="J1092" s="169"/>
      <c r="K1092" s="169"/>
      <c r="L1092" s="169"/>
      <c r="M1092" s="159"/>
      <c r="N1092" s="159"/>
      <c r="O1092" s="159"/>
      <c r="P1092" s="159"/>
      <c r="Q1092" s="159"/>
      <c r="R1092" s="159">
        <f t="shared" si="2494"/>
        <v>0</v>
      </c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>
        <f t="shared" si="2506"/>
        <v>0</v>
      </c>
      <c r="AF1092" s="167">
        <f t="shared" si="2507"/>
        <v>0</v>
      </c>
      <c r="AG1092" s="167">
        <f t="shared" si="2508"/>
        <v>0</v>
      </c>
      <c r="AH1092" s="167">
        <f t="shared" si="2509"/>
        <v>0</v>
      </c>
    </row>
    <row r="1093" spans="1:34" ht="15" hidden="1" customHeight="1" outlineLevel="2">
      <c r="A1093" s="147">
        <v>1020</v>
      </c>
      <c r="B1093" s="148" t="s">
        <v>53</v>
      </c>
      <c r="C1093" s="168">
        <f t="shared" si="2510"/>
        <v>0</v>
      </c>
      <c r="D1093" s="168">
        <f t="shared" si="2511"/>
        <v>0</v>
      </c>
      <c r="E1093" s="168">
        <f t="shared" si="2512"/>
        <v>0</v>
      </c>
      <c r="F1093" s="169"/>
      <c r="G1093" s="169"/>
      <c r="H1093" s="169"/>
      <c r="I1093" s="169"/>
      <c r="J1093" s="169"/>
      <c r="K1093" s="169"/>
      <c r="L1093" s="169"/>
      <c r="M1093" s="159"/>
      <c r="N1093" s="159"/>
      <c r="O1093" s="159"/>
      <c r="P1093" s="159"/>
      <c r="Q1093" s="159"/>
      <c r="R1093" s="159">
        <f t="shared" si="2494"/>
        <v>0</v>
      </c>
      <c r="S1093" s="159"/>
      <c r="T1093" s="159"/>
      <c r="U1093" s="159"/>
      <c r="V1093" s="159"/>
      <c r="W1093" s="159"/>
      <c r="X1093" s="159"/>
      <c r="Y1093" s="159"/>
      <c r="Z1093" s="159"/>
      <c r="AA1093" s="159"/>
      <c r="AB1093" s="159"/>
      <c r="AC1093" s="159"/>
      <c r="AD1093" s="159"/>
      <c r="AE1093" s="159">
        <f t="shared" si="2506"/>
        <v>0</v>
      </c>
      <c r="AF1093" s="167">
        <f t="shared" si="2507"/>
        <v>0</v>
      </c>
      <c r="AG1093" s="167">
        <f t="shared" si="2508"/>
        <v>0</v>
      </c>
      <c r="AH1093" s="167">
        <f t="shared" si="2509"/>
        <v>0</v>
      </c>
    </row>
    <row r="1094" spans="1:34" ht="15" hidden="1" customHeight="1" outlineLevel="2">
      <c r="A1094" s="147">
        <v>1021</v>
      </c>
      <c r="B1094" s="148" t="s">
        <v>55</v>
      </c>
      <c r="C1094" s="168">
        <f t="shared" si="2510"/>
        <v>0</v>
      </c>
      <c r="D1094" s="168">
        <f t="shared" si="2511"/>
        <v>0</v>
      </c>
      <c r="E1094" s="168">
        <f t="shared" si="2512"/>
        <v>0</v>
      </c>
      <c r="F1094" s="169"/>
      <c r="G1094" s="169"/>
      <c r="H1094" s="169"/>
      <c r="I1094" s="169"/>
      <c r="J1094" s="169"/>
      <c r="K1094" s="169"/>
      <c r="L1094" s="169"/>
      <c r="M1094" s="159"/>
      <c r="N1094" s="159"/>
      <c r="O1094" s="159"/>
      <c r="P1094" s="159"/>
      <c r="Q1094" s="159"/>
      <c r="R1094" s="159">
        <f t="shared" si="2494"/>
        <v>0</v>
      </c>
      <c r="S1094" s="159"/>
      <c r="T1094" s="159"/>
      <c r="U1094" s="159"/>
      <c r="V1094" s="159"/>
      <c r="W1094" s="159"/>
      <c r="X1094" s="159"/>
      <c r="Y1094" s="159"/>
      <c r="Z1094" s="159"/>
      <c r="AA1094" s="159"/>
      <c r="AB1094" s="159"/>
      <c r="AC1094" s="159"/>
      <c r="AD1094" s="159"/>
      <c r="AE1094" s="159">
        <f t="shared" si="2506"/>
        <v>0</v>
      </c>
      <c r="AF1094" s="167">
        <f t="shared" si="2507"/>
        <v>0</v>
      </c>
      <c r="AG1094" s="167">
        <f t="shared" si="2508"/>
        <v>0</v>
      </c>
      <c r="AH1094" s="167">
        <f t="shared" si="2509"/>
        <v>0</v>
      </c>
    </row>
    <row r="1095" spans="1:34" ht="15" hidden="1" customHeight="1" outlineLevel="2">
      <c r="A1095" s="149">
        <v>1022</v>
      </c>
      <c r="B1095" s="150" t="s">
        <v>57</v>
      </c>
      <c r="C1095" s="168">
        <f t="shared" si="2510"/>
        <v>0</v>
      </c>
      <c r="D1095" s="168">
        <f t="shared" si="2511"/>
        <v>0</v>
      </c>
      <c r="E1095" s="168">
        <f t="shared" si="2512"/>
        <v>0</v>
      </c>
      <c r="F1095" s="169"/>
      <c r="G1095" s="169"/>
      <c r="H1095" s="169"/>
      <c r="I1095" s="169"/>
      <c r="J1095" s="169"/>
      <c r="K1095" s="169"/>
      <c r="L1095" s="169"/>
      <c r="M1095" s="159"/>
      <c r="N1095" s="159"/>
      <c r="O1095" s="159"/>
      <c r="P1095" s="159"/>
      <c r="Q1095" s="159"/>
      <c r="R1095" s="159">
        <f t="shared" si="2494"/>
        <v>0</v>
      </c>
      <c r="S1095" s="159"/>
      <c r="T1095" s="159"/>
      <c r="U1095" s="159"/>
      <c r="V1095" s="159"/>
      <c r="W1095" s="159"/>
      <c r="X1095" s="159"/>
      <c r="Y1095" s="159"/>
      <c r="Z1095" s="159"/>
      <c r="AA1095" s="159"/>
      <c r="AB1095" s="159"/>
      <c r="AC1095" s="159"/>
      <c r="AD1095" s="159"/>
      <c r="AE1095" s="159">
        <f t="shared" si="2506"/>
        <v>0</v>
      </c>
      <c r="AF1095" s="167">
        <f t="shared" si="2507"/>
        <v>0</v>
      </c>
      <c r="AG1095" s="167">
        <f t="shared" si="2508"/>
        <v>0</v>
      </c>
      <c r="AH1095" s="167">
        <f t="shared" si="2509"/>
        <v>0</v>
      </c>
    </row>
    <row r="1096" spans="1:34" ht="15" hidden="1" customHeight="1" outlineLevel="1">
      <c r="A1096" s="165">
        <v>2000</v>
      </c>
      <c r="B1096" s="166" t="s">
        <v>343</v>
      </c>
      <c r="C1096" s="167">
        <f>SUM(C1097:C1103)</f>
        <v>0</v>
      </c>
      <c r="D1096" s="167">
        <f t="shared" ref="D1096" si="2513">SUM(D1097:D1103)</f>
        <v>0</v>
      </c>
      <c r="E1096" s="167">
        <f t="shared" ref="E1096" si="2514">SUM(E1097:E1103)</f>
        <v>0</v>
      </c>
      <c r="F1096" s="167">
        <f t="shared" ref="F1096" si="2515">SUM(F1097:F1103)</f>
        <v>0</v>
      </c>
      <c r="G1096" s="167">
        <f t="shared" ref="G1096" si="2516">SUM(G1097:G1103)</f>
        <v>0</v>
      </c>
      <c r="H1096" s="167">
        <f t="shared" ref="H1096" si="2517">SUM(H1097:H1103)</f>
        <v>0</v>
      </c>
      <c r="I1096" s="167">
        <f t="shared" ref="I1096" si="2518">SUM(I1097:I1103)</f>
        <v>0</v>
      </c>
      <c r="J1096" s="167">
        <f t="shared" ref="J1096" si="2519">SUM(J1097:J1103)</f>
        <v>0</v>
      </c>
      <c r="K1096" s="167">
        <f t="shared" ref="K1096" si="2520">SUM(K1097:K1103)</f>
        <v>0</v>
      </c>
      <c r="L1096" s="167">
        <f t="shared" ref="L1096" si="2521">SUM(L1097:L1103)</f>
        <v>0</v>
      </c>
      <c r="M1096" s="167">
        <f t="shared" ref="M1096" si="2522">SUM(M1097:M1103)</f>
        <v>0</v>
      </c>
      <c r="N1096" s="167">
        <f t="shared" ref="N1096" si="2523">SUM(N1097:N1103)</f>
        <v>0</v>
      </c>
      <c r="O1096" s="167">
        <f t="shared" ref="O1096" si="2524">SUM(O1097:O1103)</f>
        <v>0</v>
      </c>
      <c r="P1096" s="167">
        <f t="shared" ref="P1096" si="2525">SUM(P1097:P1103)</f>
        <v>0</v>
      </c>
      <c r="Q1096" s="167">
        <f t="shared" ref="Q1096" si="2526">SUM(Q1097:Q1103)</f>
        <v>0</v>
      </c>
      <c r="R1096" s="167">
        <f t="shared" si="2494"/>
        <v>0</v>
      </c>
      <c r="S1096" s="167">
        <f t="shared" ref="S1096" si="2527">SUM(S1097:S1103)</f>
        <v>0</v>
      </c>
      <c r="T1096" s="167">
        <f t="shared" ref="T1096" si="2528">SUM(T1097:T1103)</f>
        <v>0</v>
      </c>
      <c r="U1096" s="167">
        <f t="shared" ref="U1096" si="2529">SUM(U1097:U1103)</f>
        <v>0</v>
      </c>
      <c r="V1096" s="167">
        <f t="shared" ref="V1096" si="2530">SUM(V1097:V1103)</f>
        <v>0</v>
      </c>
      <c r="W1096" s="167">
        <f t="shared" ref="W1096" si="2531">SUM(W1097:W1103)</f>
        <v>0</v>
      </c>
      <c r="X1096" s="167">
        <f t="shared" ref="X1096" si="2532">SUM(X1097:X1103)</f>
        <v>0</v>
      </c>
      <c r="Y1096" s="167">
        <f t="shared" ref="Y1096" si="2533">SUM(Y1097:Y1103)</f>
        <v>0</v>
      </c>
      <c r="Z1096" s="167">
        <f t="shared" ref="Z1096" si="2534">SUM(Z1097:Z1103)</f>
        <v>0</v>
      </c>
      <c r="AA1096" s="167">
        <f t="shared" ref="AA1096" si="2535">SUM(AA1097:AA1103)</f>
        <v>0</v>
      </c>
      <c r="AB1096" s="167">
        <f t="shared" ref="AB1096" si="2536">SUM(AB1097:AB1103)</f>
        <v>0</v>
      </c>
      <c r="AC1096" s="167">
        <f t="shared" ref="AC1096" si="2537">SUM(AC1097:AC1103)</f>
        <v>0</v>
      </c>
      <c r="AD1096" s="167">
        <f t="shared" ref="AD1096" si="2538">SUM(AD1097:AD1103)</f>
        <v>0</v>
      </c>
      <c r="AE1096" s="167">
        <f t="shared" si="2506"/>
        <v>0</v>
      </c>
      <c r="AF1096" s="167">
        <f>R1096</f>
        <v>0</v>
      </c>
      <c r="AG1096" s="167">
        <f>AE1096</f>
        <v>0</v>
      </c>
      <c r="AH1096" s="167">
        <f>AF1096-AG1096</f>
        <v>0</v>
      </c>
    </row>
    <row r="1097" spans="1:34" ht="15" hidden="1" customHeight="1" outlineLevel="2">
      <c r="A1097" s="149">
        <v>2001</v>
      </c>
      <c r="B1097" s="150" t="s">
        <v>60</v>
      </c>
      <c r="C1097" s="168">
        <f>R1097</f>
        <v>0</v>
      </c>
      <c r="D1097" s="168">
        <f>AE1097</f>
        <v>0</v>
      </c>
      <c r="E1097" s="168">
        <f t="shared" ref="E1097:E1103" si="2539">C1097-D1097</f>
        <v>0</v>
      </c>
      <c r="F1097" s="169"/>
      <c r="G1097" s="169"/>
      <c r="H1097" s="169"/>
      <c r="I1097" s="169"/>
      <c r="J1097" s="169"/>
      <c r="K1097" s="169"/>
      <c r="L1097" s="169"/>
      <c r="M1097" s="159"/>
      <c r="N1097" s="159"/>
      <c r="O1097" s="159"/>
      <c r="P1097" s="159"/>
      <c r="Q1097" s="159"/>
      <c r="R1097" s="159">
        <f t="shared" si="2494"/>
        <v>0</v>
      </c>
      <c r="S1097" s="159"/>
      <c r="T1097" s="159"/>
      <c r="U1097" s="159"/>
      <c r="V1097" s="159"/>
      <c r="W1097" s="159"/>
      <c r="X1097" s="159"/>
      <c r="Y1097" s="159"/>
      <c r="Z1097" s="159"/>
      <c r="AA1097" s="159"/>
      <c r="AB1097" s="159"/>
      <c r="AC1097" s="159"/>
      <c r="AD1097" s="159"/>
      <c r="AE1097" s="159">
        <f t="shared" si="2506"/>
        <v>0</v>
      </c>
      <c r="AF1097" s="167">
        <f t="shared" ref="AF1097:AF1157" si="2540">R1097</f>
        <v>0</v>
      </c>
      <c r="AG1097" s="167">
        <f t="shared" ref="AG1097:AG1157" si="2541">AE1097</f>
        <v>0</v>
      </c>
      <c r="AH1097" s="167">
        <f t="shared" ref="AH1097:AH1157" si="2542">AF1097-AG1097</f>
        <v>0</v>
      </c>
    </row>
    <row r="1098" spans="1:34" ht="15" hidden="1" customHeight="1" outlineLevel="2">
      <c r="A1098" s="147">
        <v>2002</v>
      </c>
      <c r="B1098" s="151" t="s">
        <v>62</v>
      </c>
      <c r="C1098" s="168">
        <f t="shared" ref="C1098:C1103" si="2543">R1098</f>
        <v>0</v>
      </c>
      <c r="D1098" s="168">
        <f t="shared" ref="D1098:D1103" si="2544">AE1098</f>
        <v>0</v>
      </c>
      <c r="E1098" s="168">
        <f t="shared" si="2539"/>
        <v>0</v>
      </c>
      <c r="F1098" s="169"/>
      <c r="G1098" s="169"/>
      <c r="H1098" s="169"/>
      <c r="I1098" s="169"/>
      <c r="J1098" s="169"/>
      <c r="K1098" s="169"/>
      <c r="L1098" s="169"/>
      <c r="M1098" s="159"/>
      <c r="N1098" s="159"/>
      <c r="O1098" s="159"/>
      <c r="P1098" s="159"/>
      <c r="Q1098" s="159"/>
      <c r="R1098" s="159">
        <f t="shared" si="2494"/>
        <v>0</v>
      </c>
      <c r="S1098" s="159"/>
      <c r="T1098" s="159"/>
      <c r="U1098" s="159"/>
      <c r="V1098" s="159"/>
      <c r="W1098" s="159"/>
      <c r="X1098" s="159"/>
      <c r="Y1098" s="159"/>
      <c r="Z1098" s="159"/>
      <c r="AA1098" s="159"/>
      <c r="AB1098" s="159"/>
      <c r="AC1098" s="159"/>
      <c r="AD1098" s="159"/>
      <c r="AE1098" s="159">
        <f t="shared" si="2506"/>
        <v>0</v>
      </c>
      <c r="AF1098" s="167">
        <f t="shared" si="2540"/>
        <v>0</v>
      </c>
      <c r="AG1098" s="167">
        <f t="shared" si="2541"/>
        <v>0</v>
      </c>
      <c r="AH1098" s="167">
        <f t="shared" si="2542"/>
        <v>0</v>
      </c>
    </row>
    <row r="1099" spans="1:34" ht="15" hidden="1" customHeight="1" outlineLevel="2">
      <c r="A1099" s="147">
        <v>2003</v>
      </c>
      <c r="B1099" s="148" t="s">
        <v>64</v>
      </c>
      <c r="C1099" s="168">
        <f t="shared" si="2543"/>
        <v>0</v>
      </c>
      <c r="D1099" s="168">
        <f t="shared" si="2544"/>
        <v>0</v>
      </c>
      <c r="E1099" s="168">
        <f t="shared" si="2539"/>
        <v>0</v>
      </c>
      <c r="F1099" s="169"/>
      <c r="G1099" s="169"/>
      <c r="H1099" s="169"/>
      <c r="I1099" s="169"/>
      <c r="J1099" s="169"/>
      <c r="K1099" s="169"/>
      <c r="L1099" s="169"/>
      <c r="M1099" s="159"/>
      <c r="N1099" s="159"/>
      <c r="O1099" s="159"/>
      <c r="P1099" s="159"/>
      <c r="Q1099" s="159"/>
      <c r="R1099" s="159">
        <f t="shared" si="2494"/>
        <v>0</v>
      </c>
      <c r="S1099" s="159"/>
      <c r="T1099" s="159"/>
      <c r="U1099" s="159"/>
      <c r="V1099" s="159"/>
      <c r="W1099" s="159"/>
      <c r="X1099" s="159"/>
      <c r="Y1099" s="159"/>
      <c r="Z1099" s="159"/>
      <c r="AA1099" s="159"/>
      <c r="AB1099" s="159"/>
      <c r="AC1099" s="159"/>
      <c r="AD1099" s="159"/>
      <c r="AE1099" s="159">
        <f t="shared" si="2506"/>
        <v>0</v>
      </c>
      <c r="AF1099" s="167">
        <f t="shared" si="2540"/>
        <v>0</v>
      </c>
      <c r="AG1099" s="167">
        <f t="shared" si="2541"/>
        <v>0</v>
      </c>
      <c r="AH1099" s="167">
        <f t="shared" si="2542"/>
        <v>0</v>
      </c>
    </row>
    <row r="1100" spans="1:34" ht="15" hidden="1" customHeight="1" outlineLevel="2">
      <c r="A1100" s="147">
        <v>2004</v>
      </c>
      <c r="B1100" s="148" t="s">
        <v>66</v>
      </c>
      <c r="C1100" s="168">
        <f t="shared" si="2543"/>
        <v>0</v>
      </c>
      <c r="D1100" s="168">
        <f t="shared" si="2544"/>
        <v>0</v>
      </c>
      <c r="E1100" s="168">
        <f t="shared" si="2539"/>
        <v>0</v>
      </c>
      <c r="F1100" s="169"/>
      <c r="G1100" s="169"/>
      <c r="H1100" s="169"/>
      <c r="I1100" s="169"/>
      <c r="J1100" s="169"/>
      <c r="K1100" s="169"/>
      <c r="L1100" s="169"/>
      <c r="M1100" s="159"/>
      <c r="N1100" s="159"/>
      <c r="O1100" s="159"/>
      <c r="P1100" s="159"/>
      <c r="Q1100" s="159"/>
      <c r="R1100" s="159">
        <f t="shared" si="2494"/>
        <v>0</v>
      </c>
      <c r="S1100" s="159"/>
      <c r="T1100" s="159"/>
      <c r="U1100" s="159"/>
      <c r="V1100" s="159"/>
      <c r="W1100" s="159"/>
      <c r="X1100" s="159"/>
      <c r="Y1100" s="159"/>
      <c r="Z1100" s="159"/>
      <c r="AA1100" s="159"/>
      <c r="AB1100" s="159"/>
      <c r="AC1100" s="159"/>
      <c r="AD1100" s="159"/>
      <c r="AE1100" s="159">
        <f t="shared" si="2506"/>
        <v>0</v>
      </c>
      <c r="AF1100" s="167">
        <f t="shared" si="2540"/>
        <v>0</v>
      </c>
      <c r="AG1100" s="167">
        <f t="shared" si="2541"/>
        <v>0</v>
      </c>
      <c r="AH1100" s="167">
        <f t="shared" si="2542"/>
        <v>0</v>
      </c>
    </row>
    <row r="1101" spans="1:34" ht="15" hidden="1" customHeight="1" outlineLevel="2">
      <c r="A1101" s="147">
        <v>2005</v>
      </c>
      <c r="B1101" s="148" t="s">
        <v>68</v>
      </c>
      <c r="C1101" s="168">
        <f t="shared" si="2543"/>
        <v>0</v>
      </c>
      <c r="D1101" s="168">
        <f t="shared" si="2544"/>
        <v>0</v>
      </c>
      <c r="E1101" s="168">
        <f t="shared" si="2539"/>
        <v>0</v>
      </c>
      <c r="F1101" s="169"/>
      <c r="G1101" s="169"/>
      <c r="H1101" s="169"/>
      <c r="I1101" s="169"/>
      <c r="J1101" s="169"/>
      <c r="K1101" s="169"/>
      <c r="L1101" s="169"/>
      <c r="M1101" s="159"/>
      <c r="N1101" s="159"/>
      <c r="O1101" s="159"/>
      <c r="P1101" s="159"/>
      <c r="Q1101" s="159"/>
      <c r="R1101" s="159">
        <f t="shared" si="2494"/>
        <v>0</v>
      </c>
      <c r="S1101" s="159"/>
      <c r="T1101" s="159"/>
      <c r="U1101" s="159"/>
      <c r="V1101" s="159"/>
      <c r="W1101" s="159"/>
      <c r="X1101" s="159"/>
      <c r="Y1101" s="159"/>
      <c r="Z1101" s="159"/>
      <c r="AA1101" s="159"/>
      <c r="AB1101" s="159"/>
      <c r="AC1101" s="159"/>
      <c r="AD1101" s="159"/>
      <c r="AE1101" s="159">
        <f t="shared" si="2506"/>
        <v>0</v>
      </c>
      <c r="AF1101" s="167">
        <f t="shared" si="2540"/>
        <v>0</v>
      </c>
      <c r="AG1101" s="167">
        <f t="shared" si="2541"/>
        <v>0</v>
      </c>
      <c r="AH1101" s="167">
        <f t="shared" si="2542"/>
        <v>0</v>
      </c>
    </row>
    <row r="1102" spans="1:34" ht="15" hidden="1" customHeight="1" outlineLevel="2">
      <c r="A1102" s="147">
        <v>2006</v>
      </c>
      <c r="B1102" s="148" t="s">
        <v>70</v>
      </c>
      <c r="C1102" s="168">
        <f t="shared" si="2543"/>
        <v>0</v>
      </c>
      <c r="D1102" s="168">
        <f t="shared" si="2544"/>
        <v>0</v>
      </c>
      <c r="E1102" s="168">
        <f t="shared" si="2539"/>
        <v>0</v>
      </c>
      <c r="F1102" s="169"/>
      <c r="G1102" s="169"/>
      <c r="H1102" s="169"/>
      <c r="I1102" s="169"/>
      <c r="J1102" s="169"/>
      <c r="K1102" s="169"/>
      <c r="L1102" s="169"/>
      <c r="M1102" s="159"/>
      <c r="N1102" s="159"/>
      <c r="O1102" s="159"/>
      <c r="P1102" s="159"/>
      <c r="Q1102" s="159"/>
      <c r="R1102" s="159">
        <f t="shared" si="2494"/>
        <v>0</v>
      </c>
      <c r="S1102" s="159"/>
      <c r="T1102" s="159"/>
      <c r="U1102" s="159"/>
      <c r="V1102" s="159"/>
      <c r="W1102" s="159"/>
      <c r="X1102" s="159"/>
      <c r="Y1102" s="159"/>
      <c r="Z1102" s="159"/>
      <c r="AA1102" s="159"/>
      <c r="AB1102" s="159"/>
      <c r="AC1102" s="159"/>
      <c r="AD1102" s="159"/>
      <c r="AE1102" s="159">
        <f t="shared" si="2506"/>
        <v>0</v>
      </c>
      <c r="AF1102" s="167">
        <f t="shared" si="2540"/>
        <v>0</v>
      </c>
      <c r="AG1102" s="167">
        <f t="shared" si="2541"/>
        <v>0</v>
      </c>
      <c r="AH1102" s="167">
        <f t="shared" si="2542"/>
        <v>0</v>
      </c>
    </row>
    <row r="1103" spans="1:34" ht="15" hidden="1" customHeight="1" outlineLevel="2">
      <c r="A1103" s="147">
        <v>2007</v>
      </c>
      <c r="B1103" s="148" t="s">
        <v>72</v>
      </c>
      <c r="C1103" s="168">
        <f t="shared" si="2543"/>
        <v>0</v>
      </c>
      <c r="D1103" s="168">
        <f t="shared" si="2544"/>
        <v>0</v>
      </c>
      <c r="E1103" s="168">
        <f t="shared" si="2539"/>
        <v>0</v>
      </c>
      <c r="F1103" s="169"/>
      <c r="G1103" s="169"/>
      <c r="H1103" s="169"/>
      <c r="I1103" s="169"/>
      <c r="J1103" s="169"/>
      <c r="K1103" s="169"/>
      <c r="L1103" s="169"/>
      <c r="M1103" s="159"/>
      <c r="N1103" s="159"/>
      <c r="O1103" s="159"/>
      <c r="P1103" s="159"/>
      <c r="Q1103" s="159"/>
      <c r="R1103" s="159">
        <f t="shared" si="2494"/>
        <v>0</v>
      </c>
      <c r="S1103" s="159"/>
      <c r="T1103" s="159"/>
      <c r="U1103" s="159"/>
      <c r="V1103" s="159"/>
      <c r="W1103" s="159"/>
      <c r="X1103" s="159"/>
      <c r="Y1103" s="159"/>
      <c r="Z1103" s="159"/>
      <c r="AA1103" s="159"/>
      <c r="AB1103" s="159"/>
      <c r="AC1103" s="159"/>
      <c r="AD1103" s="159"/>
      <c r="AE1103" s="159">
        <f t="shared" si="2506"/>
        <v>0</v>
      </c>
      <c r="AF1103" s="167">
        <f t="shared" si="2540"/>
        <v>0</v>
      </c>
      <c r="AG1103" s="167">
        <f t="shared" si="2541"/>
        <v>0</v>
      </c>
      <c r="AH1103" s="167">
        <f t="shared" si="2542"/>
        <v>0</v>
      </c>
    </row>
    <row r="1104" spans="1:34" ht="15" hidden="1" customHeight="1" outlineLevel="1">
      <c r="A1104" s="165">
        <v>3000</v>
      </c>
      <c r="B1104" s="166" t="s">
        <v>357</v>
      </c>
      <c r="C1104" s="167">
        <f>SUM(C1105:C1119)</f>
        <v>0</v>
      </c>
      <c r="D1104" s="167">
        <f t="shared" ref="D1104" si="2545">SUM(D1105:D1119)</f>
        <v>0</v>
      </c>
      <c r="E1104" s="167">
        <f t="shared" ref="E1104" si="2546">SUM(E1105:E1119)</f>
        <v>0</v>
      </c>
      <c r="F1104" s="167">
        <f t="shared" ref="F1104" si="2547">SUM(F1105:F1119)</f>
        <v>0</v>
      </c>
      <c r="G1104" s="167">
        <f t="shared" ref="G1104" si="2548">SUM(G1105:G1119)</f>
        <v>0</v>
      </c>
      <c r="H1104" s="167">
        <f t="shared" ref="H1104" si="2549">SUM(H1105:H1119)</f>
        <v>0</v>
      </c>
      <c r="I1104" s="167">
        <f t="shared" ref="I1104" si="2550">SUM(I1105:I1119)</f>
        <v>0</v>
      </c>
      <c r="J1104" s="167">
        <f t="shared" ref="J1104" si="2551">SUM(J1105:J1119)</f>
        <v>0</v>
      </c>
      <c r="K1104" s="167">
        <f t="shared" ref="K1104" si="2552">SUM(K1105:K1119)</f>
        <v>0</v>
      </c>
      <c r="L1104" s="167">
        <f t="shared" ref="L1104" si="2553">SUM(L1105:L1119)</f>
        <v>0</v>
      </c>
      <c r="M1104" s="167">
        <f t="shared" ref="M1104" si="2554">SUM(M1105:M1119)</f>
        <v>0</v>
      </c>
      <c r="N1104" s="167">
        <f t="shared" ref="N1104" si="2555">SUM(N1105:N1119)</f>
        <v>0</v>
      </c>
      <c r="O1104" s="167">
        <f t="shared" ref="O1104" si="2556">SUM(O1105:O1119)</f>
        <v>0</v>
      </c>
      <c r="P1104" s="167">
        <f t="shared" ref="P1104" si="2557">SUM(P1105:P1119)</f>
        <v>0</v>
      </c>
      <c r="Q1104" s="167">
        <f t="shared" ref="Q1104" si="2558">SUM(Q1105:Q1119)</f>
        <v>0</v>
      </c>
      <c r="R1104" s="167">
        <f t="shared" ref="R1104" si="2559">SUM(R1105:R1119)</f>
        <v>0</v>
      </c>
      <c r="S1104" s="167">
        <f t="shared" ref="S1104" si="2560">SUM(S1105:S1119)</f>
        <v>0</v>
      </c>
      <c r="T1104" s="167">
        <f t="shared" ref="T1104" si="2561">SUM(T1105:T1119)</f>
        <v>0</v>
      </c>
      <c r="U1104" s="167">
        <f t="shared" ref="U1104" si="2562">SUM(U1105:U1119)</f>
        <v>0</v>
      </c>
      <c r="V1104" s="167">
        <f t="shared" ref="V1104" si="2563">SUM(V1105:V1119)</f>
        <v>0</v>
      </c>
      <c r="W1104" s="167">
        <f t="shared" ref="W1104" si="2564">SUM(W1105:W1119)</f>
        <v>0</v>
      </c>
      <c r="X1104" s="167">
        <f t="shared" ref="X1104" si="2565">SUM(X1105:X1119)</f>
        <v>0</v>
      </c>
      <c r="Y1104" s="167">
        <f t="shared" ref="Y1104" si="2566">SUM(Y1105:Y1119)</f>
        <v>0</v>
      </c>
      <c r="Z1104" s="167">
        <f t="shared" ref="Z1104" si="2567">SUM(Z1105:Z1119)</f>
        <v>0</v>
      </c>
      <c r="AA1104" s="167">
        <f t="shared" ref="AA1104" si="2568">SUM(AA1105:AA1119)</f>
        <v>0</v>
      </c>
      <c r="AB1104" s="167">
        <f t="shared" ref="AB1104" si="2569">SUM(AB1105:AB1119)</f>
        <v>0</v>
      </c>
      <c r="AC1104" s="167">
        <f t="shared" ref="AC1104" si="2570">SUM(AC1105:AC1119)</f>
        <v>0</v>
      </c>
      <c r="AD1104" s="167">
        <f t="shared" ref="AD1104" si="2571">SUM(AD1105:AD1119)</f>
        <v>0</v>
      </c>
      <c r="AE1104" s="167">
        <f t="shared" ref="AE1104" si="2572">SUM(AE1105:AE1119)</f>
        <v>0</v>
      </c>
      <c r="AF1104" s="167">
        <f t="shared" si="2540"/>
        <v>0</v>
      </c>
      <c r="AG1104" s="167">
        <f t="shared" si="2541"/>
        <v>0</v>
      </c>
      <c r="AH1104" s="167">
        <f t="shared" si="2542"/>
        <v>0</v>
      </c>
    </row>
    <row r="1105" spans="1:34" ht="15" hidden="1" customHeight="1" outlineLevel="2">
      <c r="A1105" s="149">
        <v>3002</v>
      </c>
      <c r="B1105" s="150" t="s">
        <v>74</v>
      </c>
      <c r="C1105" s="168">
        <f t="shared" ref="C1105:C1119" si="2573">R1105</f>
        <v>0</v>
      </c>
      <c r="D1105" s="168">
        <f t="shared" ref="D1105:D1119" si="2574">AE1105</f>
        <v>0</v>
      </c>
      <c r="E1105" s="168">
        <f t="shared" ref="E1105:E1119" si="2575">C1105-D1105</f>
        <v>0</v>
      </c>
      <c r="F1105" s="169"/>
      <c r="G1105" s="169"/>
      <c r="H1105" s="169"/>
      <c r="I1105" s="169"/>
      <c r="J1105" s="169"/>
      <c r="K1105" s="169"/>
      <c r="L1105" s="169"/>
      <c r="M1105" s="159"/>
      <c r="N1105" s="159"/>
      <c r="O1105" s="159"/>
      <c r="P1105" s="159"/>
      <c r="Q1105" s="159"/>
      <c r="R1105" s="159">
        <f t="shared" ref="R1105:R1119" si="2576">SUM(F1105:Q1105)</f>
        <v>0</v>
      </c>
      <c r="S1105" s="159"/>
      <c r="T1105" s="159"/>
      <c r="U1105" s="159"/>
      <c r="V1105" s="159"/>
      <c r="W1105" s="159"/>
      <c r="X1105" s="159"/>
      <c r="Y1105" s="159"/>
      <c r="Z1105" s="159"/>
      <c r="AA1105" s="159"/>
      <c r="AB1105" s="159"/>
      <c r="AC1105" s="159"/>
      <c r="AD1105" s="159"/>
      <c r="AE1105" s="159">
        <f t="shared" ref="AE1105:AE1119" si="2577">SUM(S1105:AD1105)</f>
        <v>0</v>
      </c>
      <c r="AF1105" s="167">
        <f t="shared" si="2540"/>
        <v>0</v>
      </c>
      <c r="AG1105" s="167">
        <f t="shared" si="2541"/>
        <v>0</v>
      </c>
      <c r="AH1105" s="167">
        <f t="shared" si="2542"/>
        <v>0</v>
      </c>
    </row>
    <row r="1106" spans="1:34" ht="15" hidden="1" customHeight="1" outlineLevel="2">
      <c r="A1106" s="149">
        <v>3003</v>
      </c>
      <c r="B1106" s="150" t="s">
        <v>76</v>
      </c>
      <c r="C1106" s="168">
        <f t="shared" si="2573"/>
        <v>0</v>
      </c>
      <c r="D1106" s="168">
        <f t="shared" si="2574"/>
        <v>0</v>
      </c>
      <c r="E1106" s="168">
        <f t="shared" si="2575"/>
        <v>0</v>
      </c>
      <c r="F1106" s="169"/>
      <c r="G1106" s="169"/>
      <c r="H1106" s="169"/>
      <c r="I1106" s="169"/>
      <c r="J1106" s="169"/>
      <c r="K1106" s="169"/>
      <c r="L1106" s="169"/>
      <c r="M1106" s="159"/>
      <c r="N1106" s="159"/>
      <c r="O1106" s="159"/>
      <c r="P1106" s="159"/>
      <c r="Q1106" s="159"/>
      <c r="R1106" s="159">
        <f t="shared" si="2576"/>
        <v>0</v>
      </c>
      <c r="S1106" s="159"/>
      <c r="T1106" s="159"/>
      <c r="U1106" s="159"/>
      <c r="V1106" s="159"/>
      <c r="W1106" s="159"/>
      <c r="X1106" s="159"/>
      <c r="Y1106" s="159"/>
      <c r="Z1106" s="159"/>
      <c r="AA1106" s="159"/>
      <c r="AB1106" s="159"/>
      <c r="AC1106" s="159"/>
      <c r="AD1106" s="159"/>
      <c r="AE1106" s="159">
        <f t="shared" si="2577"/>
        <v>0</v>
      </c>
      <c r="AF1106" s="167">
        <f t="shared" si="2540"/>
        <v>0</v>
      </c>
      <c r="AG1106" s="167">
        <f t="shared" si="2541"/>
        <v>0</v>
      </c>
      <c r="AH1106" s="167">
        <f t="shared" si="2542"/>
        <v>0</v>
      </c>
    </row>
    <row r="1107" spans="1:34" ht="15" hidden="1" customHeight="1" outlineLevel="2">
      <c r="A1107" s="149">
        <v>3004</v>
      </c>
      <c r="B1107" s="150" t="s">
        <v>78</v>
      </c>
      <c r="C1107" s="168">
        <f t="shared" si="2573"/>
        <v>0</v>
      </c>
      <c r="D1107" s="168">
        <f t="shared" si="2574"/>
        <v>0</v>
      </c>
      <c r="E1107" s="168">
        <f t="shared" si="2575"/>
        <v>0</v>
      </c>
      <c r="F1107" s="169"/>
      <c r="G1107" s="169"/>
      <c r="H1107" s="169"/>
      <c r="I1107" s="169"/>
      <c r="J1107" s="169"/>
      <c r="K1107" s="169"/>
      <c r="L1107" s="169"/>
      <c r="M1107" s="159"/>
      <c r="N1107" s="159"/>
      <c r="O1107" s="159"/>
      <c r="P1107" s="159"/>
      <c r="Q1107" s="159"/>
      <c r="R1107" s="159">
        <f t="shared" si="2576"/>
        <v>0</v>
      </c>
      <c r="S1107" s="159"/>
      <c r="T1107" s="159"/>
      <c r="U1107" s="159"/>
      <c r="V1107" s="159"/>
      <c r="W1107" s="159"/>
      <c r="X1107" s="159"/>
      <c r="Y1107" s="159"/>
      <c r="Z1107" s="159"/>
      <c r="AA1107" s="159"/>
      <c r="AB1107" s="159"/>
      <c r="AC1107" s="159"/>
      <c r="AD1107" s="159"/>
      <c r="AE1107" s="159">
        <f t="shared" si="2577"/>
        <v>0</v>
      </c>
      <c r="AF1107" s="167">
        <f t="shared" si="2540"/>
        <v>0</v>
      </c>
      <c r="AG1107" s="167">
        <f t="shared" si="2541"/>
        <v>0</v>
      </c>
      <c r="AH1107" s="167">
        <f t="shared" si="2542"/>
        <v>0</v>
      </c>
    </row>
    <row r="1108" spans="1:34" ht="15" hidden="1" customHeight="1" outlineLevel="2">
      <c r="A1108" s="147">
        <v>3005</v>
      </c>
      <c r="B1108" s="148" t="s">
        <v>80</v>
      </c>
      <c r="C1108" s="168">
        <f t="shared" si="2573"/>
        <v>0</v>
      </c>
      <c r="D1108" s="168">
        <f t="shared" si="2574"/>
        <v>0</v>
      </c>
      <c r="E1108" s="168">
        <f t="shared" si="2575"/>
        <v>0</v>
      </c>
      <c r="F1108" s="169"/>
      <c r="G1108" s="169"/>
      <c r="H1108" s="169"/>
      <c r="I1108" s="169"/>
      <c r="J1108" s="169"/>
      <c r="K1108" s="169"/>
      <c r="L1108" s="169"/>
      <c r="M1108" s="159"/>
      <c r="N1108" s="159"/>
      <c r="O1108" s="159"/>
      <c r="P1108" s="159"/>
      <c r="Q1108" s="159"/>
      <c r="R1108" s="159">
        <f t="shared" si="2576"/>
        <v>0</v>
      </c>
      <c r="S1108" s="159"/>
      <c r="T1108" s="159"/>
      <c r="U1108" s="159"/>
      <c r="V1108" s="159"/>
      <c r="W1108" s="159"/>
      <c r="X1108" s="159"/>
      <c r="Y1108" s="159"/>
      <c r="Z1108" s="159"/>
      <c r="AA1108" s="159"/>
      <c r="AB1108" s="159"/>
      <c r="AC1108" s="159"/>
      <c r="AD1108" s="159"/>
      <c r="AE1108" s="159">
        <f t="shared" si="2577"/>
        <v>0</v>
      </c>
      <c r="AF1108" s="167">
        <f t="shared" si="2540"/>
        <v>0</v>
      </c>
      <c r="AG1108" s="167">
        <f t="shared" si="2541"/>
        <v>0</v>
      </c>
      <c r="AH1108" s="167">
        <f t="shared" si="2542"/>
        <v>0</v>
      </c>
    </row>
    <row r="1109" spans="1:34" ht="15" hidden="1" customHeight="1" outlineLevel="2">
      <c r="A1109" s="147">
        <v>3006</v>
      </c>
      <c r="B1109" s="148" t="s">
        <v>81</v>
      </c>
      <c r="C1109" s="168">
        <f t="shared" si="2573"/>
        <v>0</v>
      </c>
      <c r="D1109" s="168">
        <f t="shared" si="2574"/>
        <v>0</v>
      </c>
      <c r="E1109" s="168">
        <f t="shared" si="2575"/>
        <v>0</v>
      </c>
      <c r="F1109" s="169"/>
      <c r="G1109" s="169"/>
      <c r="H1109" s="169"/>
      <c r="I1109" s="169"/>
      <c r="J1109" s="169"/>
      <c r="K1109" s="169"/>
      <c r="L1109" s="169"/>
      <c r="M1109" s="159"/>
      <c r="N1109" s="159"/>
      <c r="O1109" s="159"/>
      <c r="P1109" s="159"/>
      <c r="Q1109" s="159"/>
      <c r="R1109" s="159">
        <f t="shared" si="2576"/>
        <v>0</v>
      </c>
      <c r="S1109" s="159"/>
      <c r="T1109" s="159"/>
      <c r="U1109" s="159"/>
      <c r="V1109" s="159"/>
      <c r="W1109" s="159"/>
      <c r="X1109" s="159"/>
      <c r="Y1109" s="159"/>
      <c r="Z1109" s="159"/>
      <c r="AA1109" s="159"/>
      <c r="AB1109" s="159"/>
      <c r="AC1109" s="159"/>
      <c r="AD1109" s="159"/>
      <c r="AE1109" s="159">
        <f t="shared" si="2577"/>
        <v>0</v>
      </c>
      <c r="AF1109" s="167">
        <f t="shared" si="2540"/>
        <v>0</v>
      </c>
      <c r="AG1109" s="167">
        <f t="shared" si="2541"/>
        <v>0</v>
      </c>
      <c r="AH1109" s="167">
        <f t="shared" si="2542"/>
        <v>0</v>
      </c>
    </row>
    <row r="1110" spans="1:34" ht="15" hidden="1" customHeight="1" outlineLevel="2">
      <c r="A1110" s="147">
        <v>3010</v>
      </c>
      <c r="B1110" s="148" t="s">
        <v>83</v>
      </c>
      <c r="C1110" s="168">
        <f t="shared" si="2573"/>
        <v>0</v>
      </c>
      <c r="D1110" s="168">
        <f t="shared" si="2574"/>
        <v>0</v>
      </c>
      <c r="E1110" s="168">
        <f t="shared" si="2575"/>
        <v>0</v>
      </c>
      <c r="F1110" s="169"/>
      <c r="G1110" s="169"/>
      <c r="H1110" s="169"/>
      <c r="I1110" s="169"/>
      <c r="J1110" s="169"/>
      <c r="K1110" s="169"/>
      <c r="L1110" s="169"/>
      <c r="M1110" s="159"/>
      <c r="N1110" s="159"/>
      <c r="O1110" s="159"/>
      <c r="P1110" s="159"/>
      <c r="Q1110" s="159"/>
      <c r="R1110" s="159">
        <f t="shared" si="2576"/>
        <v>0</v>
      </c>
      <c r="S1110" s="159"/>
      <c r="T1110" s="159"/>
      <c r="U1110" s="159"/>
      <c r="V1110" s="159"/>
      <c r="W1110" s="159"/>
      <c r="X1110" s="159"/>
      <c r="Y1110" s="159"/>
      <c r="Z1110" s="159"/>
      <c r="AA1110" s="159"/>
      <c r="AB1110" s="159"/>
      <c r="AC1110" s="159"/>
      <c r="AD1110" s="159"/>
      <c r="AE1110" s="159">
        <f t="shared" si="2577"/>
        <v>0</v>
      </c>
      <c r="AF1110" s="167">
        <f t="shared" si="2540"/>
        <v>0</v>
      </c>
      <c r="AG1110" s="167">
        <f t="shared" si="2541"/>
        <v>0</v>
      </c>
      <c r="AH1110" s="167">
        <f t="shared" si="2542"/>
        <v>0</v>
      </c>
    </row>
    <row r="1111" spans="1:34" ht="15" hidden="1" customHeight="1" outlineLevel="2">
      <c r="A1111" s="147">
        <v>3012</v>
      </c>
      <c r="B1111" s="148" t="s">
        <v>84</v>
      </c>
      <c r="C1111" s="168">
        <f t="shared" si="2573"/>
        <v>0</v>
      </c>
      <c r="D1111" s="168">
        <f t="shared" si="2574"/>
        <v>0</v>
      </c>
      <c r="E1111" s="168">
        <f t="shared" si="2575"/>
        <v>0</v>
      </c>
      <c r="F1111" s="169"/>
      <c r="G1111" s="169"/>
      <c r="H1111" s="169"/>
      <c r="I1111" s="169"/>
      <c r="J1111" s="169"/>
      <c r="K1111" s="169"/>
      <c r="L1111" s="169"/>
      <c r="M1111" s="159"/>
      <c r="N1111" s="159"/>
      <c r="O1111" s="159"/>
      <c r="P1111" s="159"/>
      <c r="Q1111" s="159"/>
      <c r="R1111" s="159">
        <f t="shared" si="2576"/>
        <v>0</v>
      </c>
      <c r="S1111" s="159"/>
      <c r="T1111" s="159"/>
      <c r="U1111" s="159"/>
      <c r="V1111" s="159"/>
      <c r="W1111" s="159"/>
      <c r="X1111" s="159"/>
      <c r="Y1111" s="159"/>
      <c r="Z1111" s="159"/>
      <c r="AA1111" s="159"/>
      <c r="AB1111" s="159"/>
      <c r="AC1111" s="159"/>
      <c r="AD1111" s="159"/>
      <c r="AE1111" s="159">
        <f t="shared" si="2577"/>
        <v>0</v>
      </c>
      <c r="AF1111" s="167">
        <f t="shared" si="2540"/>
        <v>0</v>
      </c>
      <c r="AG1111" s="167">
        <f t="shared" si="2541"/>
        <v>0</v>
      </c>
      <c r="AH1111" s="167">
        <f t="shared" si="2542"/>
        <v>0</v>
      </c>
    </row>
    <row r="1112" spans="1:34" ht="15" hidden="1" customHeight="1" outlineLevel="2">
      <c r="A1112" s="147">
        <v>3013</v>
      </c>
      <c r="B1112" s="148" t="s">
        <v>85</v>
      </c>
      <c r="C1112" s="168">
        <f t="shared" si="2573"/>
        <v>0</v>
      </c>
      <c r="D1112" s="168">
        <f t="shared" si="2574"/>
        <v>0</v>
      </c>
      <c r="E1112" s="168">
        <f t="shared" si="2575"/>
        <v>0</v>
      </c>
      <c r="F1112" s="169"/>
      <c r="G1112" s="169"/>
      <c r="H1112" s="169"/>
      <c r="I1112" s="169"/>
      <c r="J1112" s="169"/>
      <c r="K1112" s="169"/>
      <c r="L1112" s="169"/>
      <c r="M1112" s="159"/>
      <c r="N1112" s="159"/>
      <c r="O1112" s="159"/>
      <c r="P1112" s="159"/>
      <c r="Q1112" s="159"/>
      <c r="R1112" s="159">
        <f t="shared" si="2576"/>
        <v>0</v>
      </c>
      <c r="S1112" s="159"/>
      <c r="T1112" s="159"/>
      <c r="U1112" s="159"/>
      <c r="V1112" s="159"/>
      <c r="W1112" s="159"/>
      <c r="X1112" s="159"/>
      <c r="Y1112" s="159"/>
      <c r="Z1112" s="159"/>
      <c r="AA1112" s="159"/>
      <c r="AB1112" s="159"/>
      <c r="AC1112" s="159"/>
      <c r="AD1112" s="159"/>
      <c r="AE1112" s="159">
        <f t="shared" si="2577"/>
        <v>0</v>
      </c>
      <c r="AF1112" s="167">
        <f t="shared" si="2540"/>
        <v>0</v>
      </c>
      <c r="AG1112" s="167">
        <f t="shared" si="2541"/>
        <v>0</v>
      </c>
      <c r="AH1112" s="167">
        <f t="shared" si="2542"/>
        <v>0</v>
      </c>
    </row>
    <row r="1113" spans="1:34" ht="15" hidden="1" customHeight="1" outlineLevel="2">
      <c r="A1113" s="149">
        <v>3015</v>
      </c>
      <c r="B1113" s="150" t="s">
        <v>86</v>
      </c>
      <c r="C1113" s="168">
        <f t="shared" si="2573"/>
        <v>0</v>
      </c>
      <c r="D1113" s="168">
        <f t="shared" si="2574"/>
        <v>0</v>
      </c>
      <c r="E1113" s="168">
        <f t="shared" si="2575"/>
        <v>0</v>
      </c>
      <c r="F1113" s="169"/>
      <c r="G1113" s="169"/>
      <c r="H1113" s="169"/>
      <c r="I1113" s="169"/>
      <c r="J1113" s="169"/>
      <c r="K1113" s="169"/>
      <c r="L1113" s="169"/>
      <c r="M1113" s="159"/>
      <c r="N1113" s="159"/>
      <c r="O1113" s="159"/>
      <c r="P1113" s="159"/>
      <c r="Q1113" s="159"/>
      <c r="R1113" s="159">
        <f t="shared" si="2576"/>
        <v>0</v>
      </c>
      <c r="S1113" s="159"/>
      <c r="T1113" s="159"/>
      <c r="U1113" s="159"/>
      <c r="V1113" s="159"/>
      <c r="W1113" s="159"/>
      <c r="X1113" s="159"/>
      <c r="Y1113" s="159"/>
      <c r="Z1113" s="159"/>
      <c r="AA1113" s="159"/>
      <c r="AB1113" s="159"/>
      <c r="AC1113" s="159"/>
      <c r="AD1113" s="159"/>
      <c r="AE1113" s="159">
        <f t="shared" si="2577"/>
        <v>0</v>
      </c>
      <c r="AF1113" s="167">
        <f t="shared" si="2540"/>
        <v>0</v>
      </c>
      <c r="AG1113" s="167">
        <f t="shared" si="2541"/>
        <v>0</v>
      </c>
      <c r="AH1113" s="167">
        <f t="shared" si="2542"/>
        <v>0</v>
      </c>
    </row>
    <row r="1114" spans="1:34" ht="15" hidden="1" customHeight="1" outlineLevel="2">
      <c r="A1114" s="147">
        <v>3016</v>
      </c>
      <c r="B1114" s="148" t="s">
        <v>88</v>
      </c>
      <c r="C1114" s="168">
        <f t="shared" si="2573"/>
        <v>0</v>
      </c>
      <c r="D1114" s="168">
        <f t="shared" si="2574"/>
        <v>0</v>
      </c>
      <c r="E1114" s="168">
        <f t="shared" si="2575"/>
        <v>0</v>
      </c>
      <c r="F1114" s="169"/>
      <c r="G1114" s="169"/>
      <c r="H1114" s="169"/>
      <c r="I1114" s="169"/>
      <c r="J1114" s="169"/>
      <c r="K1114" s="169"/>
      <c r="L1114" s="169"/>
      <c r="M1114" s="159"/>
      <c r="N1114" s="159"/>
      <c r="O1114" s="159"/>
      <c r="P1114" s="159"/>
      <c r="Q1114" s="159"/>
      <c r="R1114" s="159">
        <f t="shared" si="2576"/>
        <v>0</v>
      </c>
      <c r="S1114" s="159"/>
      <c r="T1114" s="159"/>
      <c r="U1114" s="159"/>
      <c r="V1114" s="159"/>
      <c r="W1114" s="159"/>
      <c r="X1114" s="159"/>
      <c r="Y1114" s="159"/>
      <c r="Z1114" s="159"/>
      <c r="AA1114" s="159"/>
      <c r="AB1114" s="159"/>
      <c r="AC1114" s="159"/>
      <c r="AD1114" s="159"/>
      <c r="AE1114" s="159">
        <f t="shared" si="2577"/>
        <v>0</v>
      </c>
      <c r="AF1114" s="167">
        <f t="shared" si="2540"/>
        <v>0</v>
      </c>
      <c r="AG1114" s="167">
        <f t="shared" si="2541"/>
        <v>0</v>
      </c>
      <c r="AH1114" s="167">
        <f t="shared" si="2542"/>
        <v>0</v>
      </c>
    </row>
    <row r="1115" spans="1:34" ht="15" hidden="1" customHeight="1" outlineLevel="2">
      <c r="A1115" s="149">
        <v>3018</v>
      </c>
      <c r="B1115" s="150" t="s">
        <v>89</v>
      </c>
      <c r="C1115" s="168">
        <f t="shared" si="2573"/>
        <v>0</v>
      </c>
      <c r="D1115" s="168">
        <f t="shared" si="2574"/>
        <v>0</v>
      </c>
      <c r="E1115" s="168">
        <f t="shared" si="2575"/>
        <v>0</v>
      </c>
      <c r="F1115" s="169"/>
      <c r="G1115" s="169"/>
      <c r="H1115" s="169"/>
      <c r="I1115" s="169"/>
      <c r="J1115" s="169"/>
      <c r="K1115" s="169"/>
      <c r="L1115" s="169"/>
      <c r="M1115" s="159"/>
      <c r="N1115" s="159"/>
      <c r="O1115" s="159"/>
      <c r="P1115" s="159"/>
      <c r="Q1115" s="159"/>
      <c r="R1115" s="159">
        <f t="shared" si="2576"/>
        <v>0</v>
      </c>
      <c r="S1115" s="159"/>
      <c r="T1115" s="159"/>
      <c r="U1115" s="159"/>
      <c r="V1115" s="159"/>
      <c r="W1115" s="159"/>
      <c r="X1115" s="159"/>
      <c r="Y1115" s="159"/>
      <c r="Z1115" s="159"/>
      <c r="AA1115" s="159"/>
      <c r="AB1115" s="159"/>
      <c r="AC1115" s="159"/>
      <c r="AD1115" s="159"/>
      <c r="AE1115" s="159">
        <f t="shared" si="2577"/>
        <v>0</v>
      </c>
      <c r="AF1115" s="167">
        <f t="shared" si="2540"/>
        <v>0</v>
      </c>
      <c r="AG1115" s="167">
        <f t="shared" si="2541"/>
        <v>0</v>
      </c>
      <c r="AH1115" s="167">
        <f t="shared" si="2542"/>
        <v>0</v>
      </c>
    </row>
    <row r="1116" spans="1:34" ht="15" hidden="1" customHeight="1" outlineLevel="2">
      <c r="A1116" s="149">
        <v>3019</v>
      </c>
      <c r="B1116" s="150" t="s">
        <v>91</v>
      </c>
      <c r="C1116" s="168">
        <f t="shared" si="2573"/>
        <v>0</v>
      </c>
      <c r="D1116" s="168">
        <f t="shared" si="2574"/>
        <v>0</v>
      </c>
      <c r="E1116" s="168">
        <f t="shared" si="2575"/>
        <v>0</v>
      </c>
      <c r="F1116" s="169"/>
      <c r="G1116" s="169"/>
      <c r="H1116" s="169"/>
      <c r="I1116" s="169"/>
      <c r="J1116" s="169"/>
      <c r="K1116" s="169"/>
      <c r="L1116" s="169"/>
      <c r="M1116" s="159"/>
      <c r="N1116" s="159"/>
      <c r="O1116" s="159"/>
      <c r="P1116" s="159"/>
      <c r="Q1116" s="159"/>
      <c r="R1116" s="159">
        <f t="shared" si="2576"/>
        <v>0</v>
      </c>
      <c r="S1116" s="159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>
        <f t="shared" si="2577"/>
        <v>0</v>
      </c>
      <c r="AF1116" s="167">
        <f t="shared" si="2540"/>
        <v>0</v>
      </c>
      <c r="AG1116" s="167">
        <f t="shared" si="2541"/>
        <v>0</v>
      </c>
      <c r="AH1116" s="167">
        <f t="shared" si="2542"/>
        <v>0</v>
      </c>
    </row>
    <row r="1117" spans="1:34" ht="15" hidden="1" customHeight="1" outlineLevel="2">
      <c r="A1117" s="149">
        <v>3020</v>
      </c>
      <c r="B1117" s="150" t="s">
        <v>93</v>
      </c>
      <c r="C1117" s="168">
        <f t="shared" si="2573"/>
        <v>0</v>
      </c>
      <c r="D1117" s="168">
        <f t="shared" si="2574"/>
        <v>0</v>
      </c>
      <c r="E1117" s="168">
        <f t="shared" si="2575"/>
        <v>0</v>
      </c>
      <c r="F1117" s="169"/>
      <c r="G1117" s="169"/>
      <c r="H1117" s="169"/>
      <c r="I1117" s="169"/>
      <c r="J1117" s="169"/>
      <c r="K1117" s="169"/>
      <c r="L1117" s="169"/>
      <c r="M1117" s="159"/>
      <c r="N1117" s="159"/>
      <c r="O1117" s="159"/>
      <c r="P1117" s="159"/>
      <c r="Q1117" s="159"/>
      <c r="R1117" s="159">
        <f t="shared" si="2576"/>
        <v>0</v>
      </c>
      <c r="S1117" s="159"/>
      <c r="T1117" s="159"/>
      <c r="U1117" s="159"/>
      <c r="V1117" s="159"/>
      <c r="W1117" s="159"/>
      <c r="X1117" s="159"/>
      <c r="Y1117" s="159"/>
      <c r="Z1117" s="159"/>
      <c r="AA1117" s="159"/>
      <c r="AB1117" s="159"/>
      <c r="AC1117" s="159"/>
      <c r="AD1117" s="159"/>
      <c r="AE1117" s="159">
        <f t="shared" si="2577"/>
        <v>0</v>
      </c>
      <c r="AF1117" s="167">
        <f t="shared" si="2540"/>
        <v>0</v>
      </c>
      <c r="AG1117" s="167">
        <f t="shared" si="2541"/>
        <v>0</v>
      </c>
      <c r="AH1117" s="167">
        <f t="shared" si="2542"/>
        <v>0</v>
      </c>
    </row>
    <row r="1118" spans="1:34" ht="15" hidden="1" customHeight="1" outlineLevel="2">
      <c r="A1118" s="149">
        <v>3022</v>
      </c>
      <c r="B1118" s="150" t="s">
        <v>95</v>
      </c>
      <c r="C1118" s="168">
        <f t="shared" si="2573"/>
        <v>0</v>
      </c>
      <c r="D1118" s="168">
        <f t="shared" si="2574"/>
        <v>0</v>
      </c>
      <c r="E1118" s="168">
        <f t="shared" si="2575"/>
        <v>0</v>
      </c>
      <c r="F1118" s="169"/>
      <c r="G1118" s="169"/>
      <c r="H1118" s="169"/>
      <c r="I1118" s="169"/>
      <c r="J1118" s="169"/>
      <c r="K1118" s="169"/>
      <c r="L1118" s="169"/>
      <c r="M1118" s="159"/>
      <c r="N1118" s="159"/>
      <c r="O1118" s="159"/>
      <c r="P1118" s="159"/>
      <c r="Q1118" s="159"/>
      <c r="R1118" s="159">
        <f t="shared" si="2576"/>
        <v>0</v>
      </c>
      <c r="S1118" s="159"/>
      <c r="T1118" s="159"/>
      <c r="U1118" s="159"/>
      <c r="V1118" s="159"/>
      <c r="W1118" s="159"/>
      <c r="X1118" s="159"/>
      <c r="Y1118" s="159"/>
      <c r="Z1118" s="159"/>
      <c r="AA1118" s="159"/>
      <c r="AB1118" s="159"/>
      <c r="AC1118" s="159"/>
      <c r="AD1118" s="159"/>
      <c r="AE1118" s="159">
        <f t="shared" si="2577"/>
        <v>0</v>
      </c>
      <c r="AF1118" s="167">
        <f t="shared" si="2540"/>
        <v>0</v>
      </c>
      <c r="AG1118" s="167">
        <f t="shared" si="2541"/>
        <v>0</v>
      </c>
      <c r="AH1118" s="167">
        <f t="shared" si="2542"/>
        <v>0</v>
      </c>
    </row>
    <row r="1119" spans="1:34" ht="15" hidden="1" customHeight="1" outlineLevel="2">
      <c r="A1119" s="152">
        <v>3023</v>
      </c>
      <c r="B1119" s="153" t="s">
        <v>96</v>
      </c>
      <c r="C1119" s="168">
        <f t="shared" si="2573"/>
        <v>0</v>
      </c>
      <c r="D1119" s="168">
        <f t="shared" si="2574"/>
        <v>0</v>
      </c>
      <c r="E1119" s="168">
        <f t="shared" si="2575"/>
        <v>0</v>
      </c>
      <c r="F1119" s="169"/>
      <c r="G1119" s="169"/>
      <c r="H1119" s="169"/>
      <c r="I1119" s="169"/>
      <c r="J1119" s="169"/>
      <c r="K1119" s="169"/>
      <c r="L1119" s="169"/>
      <c r="M1119" s="159"/>
      <c r="N1119" s="159"/>
      <c r="O1119" s="159"/>
      <c r="P1119" s="159"/>
      <c r="Q1119" s="159"/>
      <c r="R1119" s="159">
        <f t="shared" si="2576"/>
        <v>0</v>
      </c>
      <c r="S1119" s="159"/>
      <c r="T1119" s="159"/>
      <c r="U1119" s="159"/>
      <c r="V1119" s="159"/>
      <c r="W1119" s="159"/>
      <c r="X1119" s="159"/>
      <c r="Y1119" s="159"/>
      <c r="Z1119" s="159"/>
      <c r="AA1119" s="159"/>
      <c r="AB1119" s="159"/>
      <c r="AC1119" s="159"/>
      <c r="AD1119" s="159"/>
      <c r="AE1119" s="159">
        <f t="shared" si="2577"/>
        <v>0</v>
      </c>
      <c r="AF1119" s="167">
        <f t="shared" si="2540"/>
        <v>0</v>
      </c>
      <c r="AG1119" s="167">
        <f t="shared" si="2541"/>
        <v>0</v>
      </c>
      <c r="AH1119" s="167">
        <f t="shared" si="2542"/>
        <v>0</v>
      </c>
    </row>
    <row r="1120" spans="1:34" ht="15" hidden="1" customHeight="1" outlineLevel="1" collapsed="1">
      <c r="A1120" s="165">
        <v>4000</v>
      </c>
      <c r="B1120" s="166" t="s">
        <v>335</v>
      </c>
      <c r="C1120" s="167">
        <f>SUM(C1121:C1134)</f>
        <v>0</v>
      </c>
      <c r="D1120" s="167">
        <f t="shared" ref="D1120" si="2578">SUM(D1121:D1134)</f>
        <v>0</v>
      </c>
      <c r="E1120" s="167">
        <f t="shared" ref="E1120" si="2579">SUM(E1121:E1134)</f>
        <v>0</v>
      </c>
      <c r="F1120" s="167">
        <f t="shared" ref="F1120" si="2580">SUM(F1121:F1134)</f>
        <v>0</v>
      </c>
      <c r="G1120" s="167">
        <f t="shared" ref="G1120" si="2581">SUM(G1121:G1134)</f>
        <v>0</v>
      </c>
      <c r="H1120" s="167">
        <f t="shared" ref="H1120" si="2582">SUM(H1121:H1134)</f>
        <v>0</v>
      </c>
      <c r="I1120" s="167">
        <f t="shared" ref="I1120" si="2583">SUM(I1121:I1134)</f>
        <v>0</v>
      </c>
      <c r="J1120" s="167">
        <f t="shared" ref="J1120" si="2584">SUM(J1121:J1134)</f>
        <v>0</v>
      </c>
      <c r="K1120" s="167">
        <f t="shared" ref="K1120" si="2585">SUM(K1121:K1134)</f>
        <v>0</v>
      </c>
      <c r="L1120" s="167">
        <f t="shared" ref="L1120" si="2586">SUM(L1121:L1134)</f>
        <v>0</v>
      </c>
      <c r="M1120" s="167">
        <f t="shared" ref="M1120" si="2587">SUM(M1121:M1134)</f>
        <v>0</v>
      </c>
      <c r="N1120" s="167">
        <f t="shared" ref="N1120" si="2588">SUM(N1121:N1134)</f>
        <v>0</v>
      </c>
      <c r="O1120" s="167">
        <f t="shared" ref="O1120" si="2589">SUM(O1121:O1134)</f>
        <v>0</v>
      </c>
      <c r="P1120" s="167">
        <f t="shared" ref="P1120" si="2590">SUM(P1121:P1134)</f>
        <v>0</v>
      </c>
      <c r="Q1120" s="167">
        <f t="shared" ref="Q1120" si="2591">SUM(Q1121:Q1134)</f>
        <v>0</v>
      </c>
      <c r="R1120" s="167">
        <f t="shared" ref="R1120" si="2592">SUM(R1121:R1134)</f>
        <v>0</v>
      </c>
      <c r="S1120" s="167">
        <f>SUM(S1121:S1134)</f>
        <v>0</v>
      </c>
      <c r="T1120" s="167">
        <f t="shared" ref="T1120" si="2593">SUM(T1121:T1134)</f>
        <v>0</v>
      </c>
      <c r="U1120" s="167">
        <f t="shared" ref="U1120" si="2594">SUM(U1121:U1134)</f>
        <v>0</v>
      </c>
      <c r="V1120" s="167">
        <f t="shared" ref="V1120" si="2595">SUM(V1121:V1134)</f>
        <v>0</v>
      </c>
      <c r="W1120" s="167">
        <f t="shared" ref="W1120" si="2596">SUM(W1121:W1134)</f>
        <v>0</v>
      </c>
      <c r="X1120" s="167">
        <f t="shared" ref="X1120" si="2597">SUM(X1121:X1134)</f>
        <v>0</v>
      </c>
      <c r="Y1120" s="167">
        <f t="shared" ref="Y1120" si="2598">SUM(Y1121:Y1134)</f>
        <v>0</v>
      </c>
      <c r="Z1120" s="167">
        <f t="shared" ref="Z1120" si="2599">SUM(Z1121:Z1134)</f>
        <v>0</v>
      </c>
      <c r="AA1120" s="167">
        <f t="shared" ref="AA1120" si="2600">SUM(AA1121:AA1134)</f>
        <v>0</v>
      </c>
      <c r="AB1120" s="167">
        <f t="shared" ref="AB1120" si="2601">SUM(AB1121:AB1134)</f>
        <v>0</v>
      </c>
      <c r="AC1120" s="167">
        <f t="shared" ref="AC1120" si="2602">SUM(AC1121:AC1134)</f>
        <v>0</v>
      </c>
      <c r="AD1120" s="167">
        <f t="shared" ref="AD1120" si="2603">SUM(AD1121:AD1134)</f>
        <v>0</v>
      </c>
      <c r="AE1120" s="167">
        <f t="shared" ref="AE1120" si="2604">SUM(AE1121:AE1134)</f>
        <v>0</v>
      </c>
      <c r="AF1120" s="167">
        <f t="shared" si="2540"/>
        <v>0</v>
      </c>
      <c r="AG1120" s="167">
        <f t="shared" si="2541"/>
        <v>0</v>
      </c>
      <c r="AH1120" s="167">
        <f t="shared" si="2542"/>
        <v>0</v>
      </c>
    </row>
    <row r="1121" spans="1:34" ht="15" hidden="1" customHeight="1" outlineLevel="2">
      <c r="A1121" s="147">
        <v>4003</v>
      </c>
      <c r="B1121" s="148" t="s">
        <v>97</v>
      </c>
      <c r="C1121" s="168">
        <f t="shared" ref="C1121:C1134" si="2605">R1121</f>
        <v>0</v>
      </c>
      <c r="D1121" s="168">
        <f t="shared" ref="D1121:D1134" si="2606">AE1121</f>
        <v>0</v>
      </c>
      <c r="E1121" s="168">
        <f>C1121-D1121</f>
        <v>0</v>
      </c>
      <c r="F1121" s="169"/>
      <c r="G1121" s="169"/>
      <c r="H1121" s="169"/>
      <c r="I1121" s="169"/>
      <c r="J1121" s="169"/>
      <c r="K1121" s="169"/>
      <c r="L1121" s="169"/>
      <c r="M1121" s="159"/>
      <c r="N1121" s="159"/>
      <c r="O1121" s="159"/>
      <c r="P1121" s="159"/>
      <c r="Q1121" s="159"/>
      <c r="R1121" s="159">
        <f t="shared" ref="R1121:R1134" si="2607">SUM(F1121:Q1121)</f>
        <v>0</v>
      </c>
      <c r="S1121" s="159"/>
      <c r="T1121" s="159"/>
      <c r="U1121" s="159"/>
      <c r="V1121" s="159"/>
      <c r="W1121" s="159"/>
      <c r="X1121" s="159"/>
      <c r="Y1121" s="159"/>
      <c r="Z1121" s="159"/>
      <c r="AA1121" s="159"/>
      <c r="AB1121" s="159"/>
      <c r="AC1121" s="159"/>
      <c r="AD1121" s="159"/>
      <c r="AE1121" s="159">
        <f t="shared" ref="AE1121:AE1134" si="2608">SUM(S1121:AD1121)</f>
        <v>0</v>
      </c>
      <c r="AF1121" s="167">
        <f t="shared" si="2540"/>
        <v>0</v>
      </c>
      <c r="AG1121" s="167">
        <f t="shared" si="2541"/>
        <v>0</v>
      </c>
      <c r="AH1121" s="167">
        <f t="shared" si="2542"/>
        <v>0</v>
      </c>
    </row>
    <row r="1122" spans="1:34" ht="15" hidden="1" customHeight="1" outlineLevel="2">
      <c r="A1122" s="147">
        <v>4004</v>
      </c>
      <c r="B1122" s="148" t="s">
        <v>99</v>
      </c>
      <c r="C1122" s="168">
        <f t="shared" si="2605"/>
        <v>0</v>
      </c>
      <c r="D1122" s="168">
        <f t="shared" si="2606"/>
        <v>0</v>
      </c>
      <c r="E1122" s="168">
        <f>C1122-D1122</f>
        <v>0</v>
      </c>
      <c r="F1122" s="170"/>
      <c r="G1122" s="170"/>
      <c r="H1122" s="170"/>
      <c r="I1122" s="170"/>
      <c r="J1122" s="170"/>
      <c r="K1122" s="170"/>
      <c r="L1122" s="170"/>
      <c r="M1122" s="159"/>
      <c r="N1122" s="159"/>
      <c r="O1122" s="159"/>
      <c r="P1122" s="159"/>
      <c r="Q1122" s="159"/>
      <c r="R1122" s="159">
        <f t="shared" si="2607"/>
        <v>0</v>
      </c>
      <c r="S1122" s="159"/>
      <c r="T1122" s="159"/>
      <c r="U1122" s="159"/>
      <c r="V1122" s="159"/>
      <c r="W1122" s="159"/>
      <c r="X1122" s="159"/>
      <c r="Y1122" s="159"/>
      <c r="Z1122" s="159"/>
      <c r="AA1122" s="159"/>
      <c r="AB1122" s="159"/>
      <c r="AC1122" s="159"/>
      <c r="AD1122" s="159"/>
      <c r="AE1122" s="159">
        <f t="shared" si="2608"/>
        <v>0</v>
      </c>
      <c r="AF1122" s="167">
        <f t="shared" si="2540"/>
        <v>0</v>
      </c>
      <c r="AG1122" s="167">
        <f t="shared" si="2541"/>
        <v>0</v>
      </c>
      <c r="AH1122" s="167">
        <f t="shared" si="2542"/>
        <v>0</v>
      </c>
    </row>
    <row r="1123" spans="1:34" ht="15" hidden="1" customHeight="1" outlineLevel="2">
      <c r="A1123" s="147">
        <v>4005</v>
      </c>
      <c r="B1123" s="148" t="s">
        <v>101</v>
      </c>
      <c r="C1123" s="168">
        <f t="shared" si="2605"/>
        <v>0</v>
      </c>
      <c r="D1123" s="168">
        <f t="shared" si="2606"/>
        <v>0</v>
      </c>
      <c r="E1123" s="168">
        <f t="shared" ref="E1123:E1127" si="2609">C1123-D1123</f>
        <v>0</v>
      </c>
      <c r="F1123" s="170"/>
      <c r="G1123" s="170"/>
      <c r="H1123" s="170"/>
      <c r="I1123" s="170"/>
      <c r="J1123" s="170"/>
      <c r="K1123" s="170"/>
      <c r="L1123" s="170"/>
      <c r="M1123" s="159"/>
      <c r="N1123" s="159"/>
      <c r="O1123" s="159"/>
      <c r="P1123" s="159"/>
      <c r="Q1123" s="159"/>
      <c r="R1123" s="159">
        <f t="shared" si="2607"/>
        <v>0</v>
      </c>
      <c r="S1123" s="159"/>
      <c r="T1123" s="159"/>
      <c r="U1123" s="159"/>
      <c r="V1123" s="159"/>
      <c r="W1123" s="159"/>
      <c r="X1123" s="159"/>
      <c r="Y1123" s="159"/>
      <c r="Z1123" s="159"/>
      <c r="AA1123" s="159"/>
      <c r="AB1123" s="159"/>
      <c r="AC1123" s="159"/>
      <c r="AD1123" s="159"/>
      <c r="AE1123" s="159">
        <f t="shared" si="2608"/>
        <v>0</v>
      </c>
      <c r="AF1123" s="167">
        <f t="shared" si="2540"/>
        <v>0</v>
      </c>
      <c r="AG1123" s="167">
        <f t="shared" si="2541"/>
        <v>0</v>
      </c>
      <c r="AH1123" s="167">
        <f t="shared" si="2542"/>
        <v>0</v>
      </c>
    </row>
    <row r="1124" spans="1:34" ht="15" hidden="1" customHeight="1" outlineLevel="2">
      <c r="A1124" s="147">
        <v>4006</v>
      </c>
      <c r="B1124" s="148" t="s">
        <v>103</v>
      </c>
      <c r="C1124" s="168">
        <f t="shared" si="2605"/>
        <v>0</v>
      </c>
      <c r="D1124" s="168">
        <f t="shared" si="2606"/>
        <v>0</v>
      </c>
      <c r="E1124" s="168">
        <f t="shared" si="2609"/>
        <v>0</v>
      </c>
      <c r="F1124" s="169"/>
      <c r="G1124" s="169"/>
      <c r="H1124" s="169"/>
      <c r="I1124" s="169"/>
      <c r="J1124" s="169"/>
      <c r="K1124" s="169"/>
      <c r="L1124" s="169"/>
      <c r="M1124" s="159"/>
      <c r="N1124" s="159"/>
      <c r="O1124" s="159"/>
      <c r="P1124" s="159"/>
      <c r="Q1124" s="159"/>
      <c r="R1124" s="159">
        <f t="shared" si="2607"/>
        <v>0</v>
      </c>
      <c r="S1124" s="159"/>
      <c r="T1124" s="159"/>
      <c r="U1124" s="159"/>
      <c r="V1124" s="159"/>
      <c r="W1124" s="159"/>
      <c r="X1124" s="159"/>
      <c r="Y1124" s="159"/>
      <c r="Z1124" s="159"/>
      <c r="AA1124" s="159"/>
      <c r="AB1124" s="159"/>
      <c r="AC1124" s="159"/>
      <c r="AD1124" s="159"/>
      <c r="AE1124" s="159">
        <f t="shared" si="2608"/>
        <v>0</v>
      </c>
      <c r="AF1124" s="167">
        <f t="shared" si="2540"/>
        <v>0</v>
      </c>
      <c r="AG1124" s="167">
        <f t="shared" si="2541"/>
        <v>0</v>
      </c>
      <c r="AH1124" s="167">
        <f t="shared" si="2542"/>
        <v>0</v>
      </c>
    </row>
    <row r="1125" spans="1:34" ht="15" hidden="1" customHeight="1" outlineLevel="2">
      <c r="A1125" s="147">
        <v>4007</v>
      </c>
      <c r="B1125" s="148" t="s">
        <v>105</v>
      </c>
      <c r="C1125" s="168">
        <f t="shared" si="2605"/>
        <v>0</v>
      </c>
      <c r="D1125" s="168">
        <f t="shared" si="2606"/>
        <v>0</v>
      </c>
      <c r="E1125" s="168">
        <f t="shared" si="2609"/>
        <v>0</v>
      </c>
      <c r="F1125" s="169"/>
      <c r="G1125" s="169"/>
      <c r="H1125" s="169"/>
      <c r="I1125" s="169"/>
      <c r="J1125" s="169"/>
      <c r="K1125" s="169"/>
      <c r="L1125" s="169"/>
      <c r="M1125" s="159"/>
      <c r="N1125" s="159"/>
      <c r="O1125" s="159"/>
      <c r="P1125" s="159"/>
      <c r="Q1125" s="159"/>
      <c r="R1125" s="159">
        <f t="shared" si="2607"/>
        <v>0</v>
      </c>
      <c r="S1125" s="159"/>
      <c r="T1125" s="159"/>
      <c r="U1125" s="159"/>
      <c r="V1125" s="159"/>
      <c r="W1125" s="159"/>
      <c r="X1125" s="159"/>
      <c r="Y1125" s="159"/>
      <c r="Z1125" s="159"/>
      <c r="AA1125" s="159"/>
      <c r="AB1125" s="159"/>
      <c r="AC1125" s="159"/>
      <c r="AD1125" s="159"/>
      <c r="AE1125" s="159">
        <f t="shared" si="2608"/>
        <v>0</v>
      </c>
      <c r="AF1125" s="167">
        <f t="shared" si="2540"/>
        <v>0</v>
      </c>
      <c r="AG1125" s="167">
        <f t="shared" si="2541"/>
        <v>0</v>
      </c>
      <c r="AH1125" s="167">
        <f t="shared" si="2542"/>
        <v>0</v>
      </c>
    </row>
    <row r="1126" spans="1:34" ht="15" hidden="1" customHeight="1" outlineLevel="2">
      <c r="A1126" s="147">
        <v>4008</v>
      </c>
      <c r="B1126" s="148" t="s">
        <v>107</v>
      </c>
      <c r="C1126" s="168">
        <f t="shared" si="2605"/>
        <v>0</v>
      </c>
      <c r="D1126" s="168">
        <f t="shared" si="2606"/>
        <v>0</v>
      </c>
      <c r="E1126" s="168">
        <f t="shared" si="2609"/>
        <v>0</v>
      </c>
      <c r="F1126" s="169"/>
      <c r="G1126" s="169"/>
      <c r="H1126" s="169"/>
      <c r="I1126" s="169"/>
      <c r="J1126" s="169"/>
      <c r="K1126" s="169"/>
      <c r="L1126" s="169"/>
      <c r="M1126" s="159"/>
      <c r="N1126" s="159"/>
      <c r="O1126" s="159"/>
      <c r="P1126" s="159"/>
      <c r="Q1126" s="159"/>
      <c r="R1126" s="159">
        <f t="shared" si="2607"/>
        <v>0</v>
      </c>
      <c r="S1126" s="159"/>
      <c r="T1126" s="159"/>
      <c r="U1126" s="159"/>
      <c r="V1126" s="159"/>
      <c r="W1126" s="159"/>
      <c r="X1126" s="159"/>
      <c r="Y1126" s="159"/>
      <c r="Z1126" s="159"/>
      <c r="AA1126" s="159"/>
      <c r="AB1126" s="159"/>
      <c r="AC1126" s="159"/>
      <c r="AD1126" s="159"/>
      <c r="AE1126" s="159">
        <f t="shared" si="2608"/>
        <v>0</v>
      </c>
      <c r="AF1126" s="167">
        <f t="shared" si="2540"/>
        <v>0</v>
      </c>
      <c r="AG1126" s="167">
        <f t="shared" si="2541"/>
        <v>0</v>
      </c>
      <c r="AH1126" s="167">
        <f t="shared" si="2542"/>
        <v>0</v>
      </c>
    </row>
    <row r="1127" spans="1:34" ht="15" hidden="1" customHeight="1" outlineLevel="2">
      <c r="A1127" s="147">
        <v>4009</v>
      </c>
      <c r="B1127" s="148" t="s">
        <v>109</v>
      </c>
      <c r="C1127" s="168">
        <f t="shared" si="2605"/>
        <v>0</v>
      </c>
      <c r="D1127" s="168">
        <f t="shared" si="2606"/>
        <v>0</v>
      </c>
      <c r="E1127" s="168">
        <f t="shared" si="2609"/>
        <v>0</v>
      </c>
      <c r="F1127" s="169"/>
      <c r="G1127" s="169"/>
      <c r="H1127" s="169"/>
      <c r="I1127" s="169"/>
      <c r="J1127" s="169"/>
      <c r="K1127" s="169"/>
      <c r="L1127" s="169"/>
      <c r="M1127" s="159"/>
      <c r="N1127" s="159"/>
      <c r="O1127" s="159"/>
      <c r="P1127" s="159"/>
      <c r="Q1127" s="159"/>
      <c r="R1127" s="159">
        <f t="shared" si="2607"/>
        <v>0</v>
      </c>
      <c r="S1127" s="159"/>
      <c r="T1127" s="159"/>
      <c r="U1127" s="159"/>
      <c r="V1127" s="159"/>
      <c r="W1127" s="159"/>
      <c r="X1127" s="159"/>
      <c r="Y1127" s="159"/>
      <c r="Z1127" s="159"/>
      <c r="AA1127" s="159"/>
      <c r="AB1127" s="159"/>
      <c r="AC1127" s="159"/>
      <c r="AD1127" s="159"/>
      <c r="AE1127" s="159">
        <f t="shared" si="2608"/>
        <v>0</v>
      </c>
      <c r="AF1127" s="167">
        <f t="shared" si="2540"/>
        <v>0</v>
      </c>
      <c r="AG1127" s="167">
        <f t="shared" si="2541"/>
        <v>0</v>
      </c>
      <c r="AH1127" s="167">
        <f t="shared" si="2542"/>
        <v>0</v>
      </c>
    </row>
    <row r="1128" spans="1:34" ht="15" hidden="1" customHeight="1" outlineLevel="2">
      <c r="A1128" s="147">
        <v>4010</v>
      </c>
      <c r="B1128" s="148" t="s">
        <v>111</v>
      </c>
      <c r="C1128" s="168">
        <f t="shared" si="2605"/>
        <v>0</v>
      </c>
      <c r="D1128" s="168">
        <f t="shared" si="2606"/>
        <v>0</v>
      </c>
      <c r="E1128" s="168">
        <f t="shared" ref="E1128:E1134" si="2610">C1128-D1128</f>
        <v>0</v>
      </c>
      <c r="F1128" s="169"/>
      <c r="G1128" s="169"/>
      <c r="H1128" s="169"/>
      <c r="I1128" s="169"/>
      <c r="J1128" s="169"/>
      <c r="K1128" s="169"/>
      <c r="L1128" s="169"/>
      <c r="M1128" s="159"/>
      <c r="N1128" s="159"/>
      <c r="O1128" s="159"/>
      <c r="P1128" s="159"/>
      <c r="Q1128" s="159"/>
      <c r="R1128" s="159">
        <f t="shared" si="2607"/>
        <v>0</v>
      </c>
      <c r="S1128" s="159"/>
      <c r="T1128" s="159"/>
      <c r="U1128" s="159"/>
      <c r="V1128" s="159"/>
      <c r="W1128" s="159"/>
      <c r="X1128" s="159"/>
      <c r="Y1128" s="159"/>
      <c r="Z1128" s="159"/>
      <c r="AA1128" s="159"/>
      <c r="AB1128" s="159"/>
      <c r="AC1128" s="159"/>
      <c r="AD1128" s="159"/>
      <c r="AE1128" s="159">
        <f t="shared" si="2608"/>
        <v>0</v>
      </c>
      <c r="AF1128" s="167">
        <f t="shared" si="2540"/>
        <v>0</v>
      </c>
      <c r="AG1128" s="167">
        <f t="shared" si="2541"/>
        <v>0</v>
      </c>
      <c r="AH1128" s="167">
        <f t="shared" si="2542"/>
        <v>0</v>
      </c>
    </row>
    <row r="1129" spans="1:34" ht="15" hidden="1" customHeight="1" outlineLevel="2">
      <c r="A1129" s="147">
        <v>4011</v>
      </c>
      <c r="B1129" s="148" t="s">
        <v>113</v>
      </c>
      <c r="C1129" s="168">
        <f t="shared" si="2605"/>
        <v>0</v>
      </c>
      <c r="D1129" s="168">
        <f t="shared" si="2606"/>
        <v>0</v>
      </c>
      <c r="E1129" s="168">
        <f t="shared" si="2610"/>
        <v>0</v>
      </c>
      <c r="F1129" s="169"/>
      <c r="G1129" s="169"/>
      <c r="H1129" s="169"/>
      <c r="I1129" s="169"/>
      <c r="J1129" s="169"/>
      <c r="K1129" s="169"/>
      <c r="L1129" s="169"/>
      <c r="M1129" s="159"/>
      <c r="N1129" s="159"/>
      <c r="O1129" s="159"/>
      <c r="P1129" s="159"/>
      <c r="Q1129" s="159"/>
      <c r="R1129" s="159">
        <f t="shared" si="2607"/>
        <v>0</v>
      </c>
      <c r="S1129" s="159"/>
      <c r="T1129" s="159"/>
      <c r="U1129" s="159"/>
      <c r="V1129" s="159"/>
      <c r="W1129" s="159"/>
      <c r="X1129" s="159"/>
      <c r="Y1129" s="159"/>
      <c r="Z1129" s="159"/>
      <c r="AA1129" s="159"/>
      <c r="AB1129" s="159"/>
      <c r="AC1129" s="159"/>
      <c r="AD1129" s="159"/>
      <c r="AE1129" s="159">
        <f t="shared" si="2608"/>
        <v>0</v>
      </c>
      <c r="AF1129" s="167">
        <f t="shared" si="2540"/>
        <v>0</v>
      </c>
      <c r="AG1129" s="167">
        <f t="shared" si="2541"/>
        <v>0</v>
      </c>
      <c r="AH1129" s="167">
        <f t="shared" si="2542"/>
        <v>0</v>
      </c>
    </row>
    <row r="1130" spans="1:34" ht="15" hidden="1" customHeight="1" outlineLevel="2">
      <c r="A1130" s="147">
        <v>4012</v>
      </c>
      <c r="B1130" s="148" t="s">
        <v>115</v>
      </c>
      <c r="C1130" s="168">
        <f t="shared" si="2605"/>
        <v>0</v>
      </c>
      <c r="D1130" s="168">
        <f t="shared" si="2606"/>
        <v>0</v>
      </c>
      <c r="E1130" s="168">
        <f t="shared" si="2610"/>
        <v>0</v>
      </c>
      <c r="F1130" s="169"/>
      <c r="G1130" s="169"/>
      <c r="H1130" s="169"/>
      <c r="I1130" s="169"/>
      <c r="J1130" s="169"/>
      <c r="K1130" s="169"/>
      <c r="L1130" s="169"/>
      <c r="M1130" s="159"/>
      <c r="N1130" s="159"/>
      <c r="O1130" s="159"/>
      <c r="P1130" s="159"/>
      <c r="Q1130" s="159"/>
      <c r="R1130" s="159">
        <f t="shared" si="2607"/>
        <v>0</v>
      </c>
      <c r="S1130" s="159"/>
      <c r="T1130" s="159"/>
      <c r="U1130" s="159"/>
      <c r="V1130" s="159"/>
      <c r="W1130" s="159"/>
      <c r="X1130" s="159"/>
      <c r="Y1130" s="159"/>
      <c r="Z1130" s="159"/>
      <c r="AA1130" s="159"/>
      <c r="AB1130" s="159"/>
      <c r="AC1130" s="159"/>
      <c r="AD1130" s="159"/>
      <c r="AE1130" s="159">
        <f t="shared" si="2608"/>
        <v>0</v>
      </c>
      <c r="AF1130" s="167">
        <f t="shared" si="2540"/>
        <v>0</v>
      </c>
      <c r="AG1130" s="167">
        <f t="shared" si="2541"/>
        <v>0</v>
      </c>
      <c r="AH1130" s="167">
        <f t="shared" si="2542"/>
        <v>0</v>
      </c>
    </row>
    <row r="1131" spans="1:34" ht="15" hidden="1" customHeight="1" outlineLevel="2">
      <c r="A1131" s="147">
        <v>4013</v>
      </c>
      <c r="B1131" s="148" t="s">
        <v>116</v>
      </c>
      <c r="C1131" s="168">
        <f t="shared" si="2605"/>
        <v>0</v>
      </c>
      <c r="D1131" s="168">
        <f t="shared" si="2606"/>
        <v>0</v>
      </c>
      <c r="E1131" s="168">
        <f t="shared" si="2610"/>
        <v>0</v>
      </c>
      <c r="F1131" s="169"/>
      <c r="G1131" s="169"/>
      <c r="H1131" s="169"/>
      <c r="I1131" s="169"/>
      <c r="J1131" s="169"/>
      <c r="K1131" s="169"/>
      <c r="L1131" s="169"/>
      <c r="M1131" s="159"/>
      <c r="N1131" s="159"/>
      <c r="O1131" s="159"/>
      <c r="P1131" s="159"/>
      <c r="Q1131" s="159"/>
      <c r="R1131" s="159">
        <f t="shared" si="2607"/>
        <v>0</v>
      </c>
      <c r="S1131" s="159"/>
      <c r="T1131" s="159"/>
      <c r="U1131" s="159"/>
      <c r="V1131" s="159"/>
      <c r="W1131" s="159"/>
      <c r="X1131" s="159"/>
      <c r="Y1131" s="159"/>
      <c r="Z1131" s="159"/>
      <c r="AA1131" s="159"/>
      <c r="AB1131" s="159"/>
      <c r="AC1131" s="159"/>
      <c r="AD1131" s="159"/>
      <c r="AE1131" s="159">
        <f t="shared" si="2608"/>
        <v>0</v>
      </c>
      <c r="AF1131" s="167">
        <f t="shared" si="2540"/>
        <v>0</v>
      </c>
      <c r="AG1131" s="167">
        <f t="shared" si="2541"/>
        <v>0</v>
      </c>
      <c r="AH1131" s="167">
        <f t="shared" si="2542"/>
        <v>0</v>
      </c>
    </row>
    <row r="1132" spans="1:34" ht="15" hidden="1" customHeight="1" outlineLevel="2">
      <c r="A1132" s="147">
        <v>4104</v>
      </c>
      <c r="B1132" s="148" t="s">
        <v>118</v>
      </c>
      <c r="C1132" s="168">
        <f t="shared" si="2605"/>
        <v>0</v>
      </c>
      <c r="D1132" s="168">
        <f t="shared" si="2606"/>
        <v>0</v>
      </c>
      <c r="E1132" s="168">
        <f t="shared" si="2610"/>
        <v>0</v>
      </c>
      <c r="F1132" s="169"/>
      <c r="G1132" s="169"/>
      <c r="H1132" s="169"/>
      <c r="I1132" s="169"/>
      <c r="J1132" s="169"/>
      <c r="K1132" s="169"/>
      <c r="L1132" s="169"/>
      <c r="M1132" s="159"/>
      <c r="N1132" s="159"/>
      <c r="O1132" s="159"/>
      <c r="P1132" s="159"/>
      <c r="Q1132" s="159"/>
      <c r="R1132" s="159">
        <f t="shared" si="2607"/>
        <v>0</v>
      </c>
      <c r="S1132" s="159"/>
      <c r="T1132" s="159"/>
      <c r="U1132" s="159"/>
      <c r="V1132" s="159"/>
      <c r="W1132" s="159"/>
      <c r="X1132" s="159"/>
      <c r="Y1132" s="159"/>
      <c r="Z1132" s="159"/>
      <c r="AA1132" s="159"/>
      <c r="AB1132" s="159"/>
      <c r="AC1132" s="159"/>
      <c r="AD1132" s="159"/>
      <c r="AE1132" s="159">
        <f t="shared" si="2608"/>
        <v>0</v>
      </c>
      <c r="AF1132" s="167">
        <f t="shared" si="2540"/>
        <v>0</v>
      </c>
      <c r="AG1132" s="167">
        <f t="shared" si="2541"/>
        <v>0</v>
      </c>
      <c r="AH1132" s="167">
        <f t="shared" si="2542"/>
        <v>0</v>
      </c>
    </row>
    <row r="1133" spans="1:34" ht="15" hidden="1" customHeight="1" outlineLevel="2">
      <c r="A1133" s="147">
        <v>4015</v>
      </c>
      <c r="B1133" s="148" t="s">
        <v>120</v>
      </c>
      <c r="C1133" s="168">
        <f t="shared" si="2605"/>
        <v>0</v>
      </c>
      <c r="D1133" s="168">
        <f t="shared" si="2606"/>
        <v>0</v>
      </c>
      <c r="E1133" s="168">
        <f t="shared" si="2610"/>
        <v>0</v>
      </c>
      <c r="F1133" s="169"/>
      <c r="G1133" s="169"/>
      <c r="H1133" s="169"/>
      <c r="I1133" s="169"/>
      <c r="J1133" s="169"/>
      <c r="K1133" s="169"/>
      <c r="L1133" s="169"/>
      <c r="M1133" s="159"/>
      <c r="N1133" s="159"/>
      <c r="O1133" s="159"/>
      <c r="P1133" s="159"/>
      <c r="Q1133" s="159"/>
      <c r="R1133" s="159">
        <f t="shared" si="2607"/>
        <v>0</v>
      </c>
      <c r="S1133" s="159"/>
      <c r="T1133" s="159"/>
      <c r="U1133" s="159"/>
      <c r="V1133" s="159"/>
      <c r="W1133" s="159"/>
      <c r="X1133" s="159"/>
      <c r="Y1133" s="159"/>
      <c r="Z1133" s="159"/>
      <c r="AA1133" s="159"/>
      <c r="AB1133" s="159"/>
      <c r="AC1133" s="159"/>
      <c r="AD1133" s="159"/>
      <c r="AE1133" s="159">
        <f t="shared" si="2608"/>
        <v>0</v>
      </c>
      <c r="AF1133" s="167">
        <f t="shared" si="2540"/>
        <v>0</v>
      </c>
      <c r="AG1133" s="167">
        <f t="shared" si="2541"/>
        <v>0</v>
      </c>
      <c r="AH1133" s="167">
        <f t="shared" si="2542"/>
        <v>0</v>
      </c>
    </row>
    <row r="1134" spans="1:34" ht="15" hidden="1" customHeight="1" outlineLevel="2">
      <c r="A1134" s="149">
        <v>4016</v>
      </c>
      <c r="B1134" s="150" t="s">
        <v>122</v>
      </c>
      <c r="C1134" s="168">
        <f t="shared" si="2605"/>
        <v>0</v>
      </c>
      <c r="D1134" s="168">
        <f t="shared" si="2606"/>
        <v>0</v>
      </c>
      <c r="E1134" s="168">
        <f t="shared" si="2610"/>
        <v>0</v>
      </c>
      <c r="F1134" s="169"/>
      <c r="G1134" s="169"/>
      <c r="H1134" s="169"/>
      <c r="I1134" s="169"/>
      <c r="J1134" s="169"/>
      <c r="K1134" s="169"/>
      <c r="L1134" s="169"/>
      <c r="M1134" s="159"/>
      <c r="N1134" s="159"/>
      <c r="O1134" s="159"/>
      <c r="P1134" s="159"/>
      <c r="Q1134" s="159"/>
      <c r="R1134" s="159">
        <f t="shared" si="2607"/>
        <v>0</v>
      </c>
      <c r="S1134" s="159"/>
      <c r="T1134" s="159"/>
      <c r="U1134" s="159"/>
      <c r="V1134" s="159"/>
      <c r="W1134" s="159"/>
      <c r="X1134" s="159"/>
      <c r="Y1134" s="159"/>
      <c r="Z1134" s="159"/>
      <c r="AA1134" s="159"/>
      <c r="AB1134" s="159"/>
      <c r="AC1134" s="159"/>
      <c r="AD1134" s="159"/>
      <c r="AE1134" s="159">
        <f t="shared" si="2608"/>
        <v>0</v>
      </c>
      <c r="AF1134" s="167">
        <f t="shared" si="2540"/>
        <v>0</v>
      </c>
      <c r="AG1134" s="167">
        <f t="shared" si="2541"/>
        <v>0</v>
      </c>
      <c r="AH1134" s="167">
        <f t="shared" si="2542"/>
        <v>0</v>
      </c>
    </row>
    <row r="1135" spans="1:34" ht="15" hidden="1" customHeight="1" outlineLevel="1">
      <c r="A1135" s="165">
        <v>5000</v>
      </c>
      <c r="B1135" s="166" t="s">
        <v>358</v>
      </c>
      <c r="C1135" s="167">
        <f>SUM(C1136:C1157)</f>
        <v>0</v>
      </c>
      <c r="D1135" s="167">
        <f t="shared" ref="D1135" si="2611">SUM(D1136:D1157)</f>
        <v>0</v>
      </c>
      <c r="E1135" s="167">
        <f t="shared" ref="E1135" si="2612">SUM(E1136:E1157)</f>
        <v>0</v>
      </c>
      <c r="F1135" s="167">
        <f t="shared" ref="F1135" si="2613">SUM(F1136:F1157)</f>
        <v>0</v>
      </c>
      <c r="G1135" s="167">
        <f t="shared" ref="G1135" si="2614">SUM(G1136:G1157)</f>
        <v>0</v>
      </c>
      <c r="H1135" s="167">
        <f t="shared" ref="H1135" si="2615">SUM(H1136:H1157)</f>
        <v>0</v>
      </c>
      <c r="I1135" s="167">
        <f t="shared" ref="I1135" si="2616">SUM(I1136:I1157)</f>
        <v>0</v>
      </c>
      <c r="J1135" s="167">
        <f t="shared" ref="J1135" si="2617">SUM(J1136:J1157)</f>
        <v>0</v>
      </c>
      <c r="K1135" s="167">
        <f t="shared" ref="K1135" si="2618">SUM(K1136:K1157)</f>
        <v>0</v>
      </c>
      <c r="L1135" s="167">
        <f t="shared" ref="L1135" si="2619">SUM(L1136:L1157)</f>
        <v>0</v>
      </c>
      <c r="M1135" s="167">
        <f t="shared" ref="M1135" si="2620">SUM(M1136:M1157)</f>
        <v>0</v>
      </c>
      <c r="N1135" s="167">
        <f t="shared" ref="N1135" si="2621">SUM(N1136:N1157)</f>
        <v>0</v>
      </c>
      <c r="O1135" s="167">
        <f t="shared" ref="O1135" si="2622">SUM(O1136:O1157)</f>
        <v>0</v>
      </c>
      <c r="P1135" s="167">
        <f t="shared" ref="P1135" si="2623">SUM(P1136:P1157)</f>
        <v>0</v>
      </c>
      <c r="Q1135" s="167">
        <f t="shared" ref="Q1135" si="2624">SUM(Q1136:Q1157)</f>
        <v>0</v>
      </c>
      <c r="R1135" s="167">
        <f t="shared" ref="R1135" si="2625">SUM(R1136:R1157)</f>
        <v>0</v>
      </c>
      <c r="S1135" s="167">
        <f t="shared" ref="S1135" si="2626">SUM(S1136:S1157)</f>
        <v>0</v>
      </c>
      <c r="T1135" s="167">
        <f t="shared" ref="T1135" si="2627">SUM(T1136:T1157)</f>
        <v>0</v>
      </c>
      <c r="U1135" s="167">
        <f t="shared" ref="U1135" si="2628">SUM(U1136:U1157)</f>
        <v>0</v>
      </c>
      <c r="V1135" s="167">
        <f t="shared" ref="V1135" si="2629">SUM(V1136:V1157)</f>
        <v>0</v>
      </c>
      <c r="W1135" s="167">
        <f t="shared" ref="W1135" si="2630">SUM(W1136:W1157)</f>
        <v>0</v>
      </c>
      <c r="X1135" s="167">
        <f t="shared" ref="X1135" si="2631">SUM(X1136:X1157)</f>
        <v>0</v>
      </c>
      <c r="Y1135" s="167">
        <f t="shared" ref="Y1135" si="2632">SUM(Y1136:Y1157)</f>
        <v>0</v>
      </c>
      <c r="Z1135" s="167">
        <f t="shared" ref="Z1135" si="2633">SUM(Z1136:Z1157)</f>
        <v>0</v>
      </c>
      <c r="AA1135" s="167">
        <f t="shared" ref="AA1135" si="2634">SUM(AA1136:AA1157)</f>
        <v>0</v>
      </c>
      <c r="AB1135" s="167">
        <f t="shared" ref="AB1135" si="2635">SUM(AB1136:AB1157)</f>
        <v>0</v>
      </c>
      <c r="AC1135" s="167">
        <f t="shared" ref="AC1135" si="2636">SUM(AC1136:AC1157)</f>
        <v>0</v>
      </c>
      <c r="AD1135" s="167">
        <f t="shared" ref="AD1135" si="2637">SUM(AD1136:AD1157)</f>
        <v>0</v>
      </c>
      <c r="AE1135" s="167">
        <f t="shared" ref="AE1135" si="2638">SUM(AE1136:AE1157)</f>
        <v>0</v>
      </c>
      <c r="AF1135" s="167">
        <f t="shared" si="2540"/>
        <v>0</v>
      </c>
      <c r="AG1135" s="167">
        <f t="shared" si="2541"/>
        <v>0</v>
      </c>
      <c r="AH1135" s="167">
        <f t="shared" si="2542"/>
        <v>0</v>
      </c>
    </row>
    <row r="1136" spans="1:34" ht="15" hidden="1" customHeight="1" outlineLevel="2">
      <c r="A1136" s="147">
        <v>5001</v>
      </c>
      <c r="B1136" s="148" t="s">
        <v>125</v>
      </c>
      <c r="C1136" s="168">
        <f t="shared" ref="C1136:C1157" si="2639">R1136</f>
        <v>0</v>
      </c>
      <c r="D1136" s="168">
        <f t="shared" ref="D1136:D1157" si="2640">AE1136</f>
        <v>0</v>
      </c>
      <c r="E1136" s="168">
        <f t="shared" ref="E1136:E1141" si="2641">C1136-D1136</f>
        <v>0</v>
      </c>
      <c r="F1136" s="169"/>
      <c r="G1136" s="169"/>
      <c r="H1136" s="169"/>
      <c r="I1136" s="169"/>
      <c r="J1136" s="169"/>
      <c r="K1136" s="169"/>
      <c r="L1136" s="169"/>
      <c r="M1136" s="159"/>
      <c r="N1136" s="159"/>
      <c r="O1136" s="159"/>
      <c r="P1136" s="159"/>
      <c r="Q1136" s="159"/>
      <c r="R1136" s="159">
        <f t="shared" ref="R1136:R1160" si="2642">SUM(F1136:Q1136)</f>
        <v>0</v>
      </c>
      <c r="S1136" s="159"/>
      <c r="T1136" s="159"/>
      <c r="U1136" s="159"/>
      <c r="V1136" s="159"/>
      <c r="W1136" s="159"/>
      <c r="X1136" s="159"/>
      <c r="Y1136" s="159"/>
      <c r="Z1136" s="159"/>
      <c r="AA1136" s="159"/>
      <c r="AB1136" s="159"/>
      <c r="AC1136" s="159"/>
      <c r="AD1136" s="159"/>
      <c r="AE1136" s="159">
        <f t="shared" ref="AE1136:AE1160" si="2643">SUM(S1136:AD1136)</f>
        <v>0</v>
      </c>
      <c r="AF1136" s="167">
        <f t="shared" si="2540"/>
        <v>0</v>
      </c>
      <c r="AG1136" s="167">
        <f t="shared" si="2541"/>
        <v>0</v>
      </c>
      <c r="AH1136" s="167">
        <f t="shared" si="2542"/>
        <v>0</v>
      </c>
    </row>
    <row r="1137" spans="1:34" ht="15" hidden="1" customHeight="1" outlineLevel="2">
      <c r="A1137" s="147">
        <v>5002</v>
      </c>
      <c r="B1137" s="148" t="s">
        <v>127</v>
      </c>
      <c r="C1137" s="168">
        <f t="shared" si="2639"/>
        <v>0</v>
      </c>
      <c r="D1137" s="168">
        <f t="shared" si="2640"/>
        <v>0</v>
      </c>
      <c r="E1137" s="168">
        <f t="shared" si="2641"/>
        <v>0</v>
      </c>
      <c r="F1137" s="169"/>
      <c r="G1137" s="169"/>
      <c r="H1137" s="169"/>
      <c r="I1137" s="169"/>
      <c r="J1137" s="169"/>
      <c r="K1137" s="169"/>
      <c r="L1137" s="169"/>
      <c r="M1137" s="159"/>
      <c r="N1137" s="159"/>
      <c r="O1137" s="159"/>
      <c r="P1137" s="159"/>
      <c r="Q1137" s="159"/>
      <c r="R1137" s="159">
        <f t="shared" si="2642"/>
        <v>0</v>
      </c>
      <c r="S1137" s="159"/>
      <c r="T1137" s="159"/>
      <c r="U1137" s="159"/>
      <c r="V1137" s="159"/>
      <c r="W1137" s="159"/>
      <c r="X1137" s="159"/>
      <c r="Y1137" s="159"/>
      <c r="Z1137" s="159"/>
      <c r="AA1137" s="159"/>
      <c r="AB1137" s="159"/>
      <c r="AC1137" s="159"/>
      <c r="AD1137" s="159"/>
      <c r="AE1137" s="159">
        <f t="shared" si="2643"/>
        <v>0</v>
      </c>
      <c r="AF1137" s="167">
        <f t="shared" si="2540"/>
        <v>0</v>
      </c>
      <c r="AG1137" s="167">
        <f t="shared" si="2541"/>
        <v>0</v>
      </c>
      <c r="AH1137" s="167">
        <f t="shared" si="2542"/>
        <v>0</v>
      </c>
    </row>
    <row r="1138" spans="1:34" ht="15" hidden="1" customHeight="1" outlineLevel="2">
      <c r="A1138" s="147">
        <v>5004</v>
      </c>
      <c r="B1138" s="148" t="s">
        <v>129</v>
      </c>
      <c r="C1138" s="168">
        <f t="shared" si="2639"/>
        <v>0</v>
      </c>
      <c r="D1138" s="168">
        <f t="shared" si="2640"/>
        <v>0</v>
      </c>
      <c r="E1138" s="168">
        <f t="shared" si="2641"/>
        <v>0</v>
      </c>
      <c r="F1138" s="169"/>
      <c r="G1138" s="169"/>
      <c r="H1138" s="169"/>
      <c r="I1138" s="169"/>
      <c r="J1138" s="169"/>
      <c r="K1138" s="169"/>
      <c r="L1138" s="169"/>
      <c r="M1138" s="159"/>
      <c r="N1138" s="159"/>
      <c r="O1138" s="159"/>
      <c r="P1138" s="159"/>
      <c r="Q1138" s="159"/>
      <c r="R1138" s="159">
        <f t="shared" si="2642"/>
        <v>0</v>
      </c>
      <c r="S1138" s="159"/>
      <c r="T1138" s="159"/>
      <c r="U1138" s="159"/>
      <c r="V1138" s="159"/>
      <c r="W1138" s="159"/>
      <c r="X1138" s="159"/>
      <c r="Y1138" s="159"/>
      <c r="Z1138" s="159"/>
      <c r="AA1138" s="159"/>
      <c r="AB1138" s="159"/>
      <c r="AC1138" s="159"/>
      <c r="AD1138" s="159"/>
      <c r="AE1138" s="159">
        <f t="shared" si="2643"/>
        <v>0</v>
      </c>
      <c r="AF1138" s="167">
        <f t="shared" si="2540"/>
        <v>0</v>
      </c>
      <c r="AG1138" s="167">
        <f t="shared" si="2541"/>
        <v>0</v>
      </c>
      <c r="AH1138" s="167">
        <f t="shared" si="2542"/>
        <v>0</v>
      </c>
    </row>
    <row r="1139" spans="1:34" ht="15" hidden="1" customHeight="1" outlineLevel="2">
      <c r="A1139" s="147">
        <v>5005</v>
      </c>
      <c r="B1139" s="148" t="s">
        <v>131</v>
      </c>
      <c r="C1139" s="168">
        <f t="shared" si="2639"/>
        <v>0</v>
      </c>
      <c r="D1139" s="168">
        <f t="shared" si="2640"/>
        <v>0</v>
      </c>
      <c r="E1139" s="168">
        <f t="shared" si="2641"/>
        <v>0</v>
      </c>
      <c r="F1139" s="169"/>
      <c r="G1139" s="169"/>
      <c r="H1139" s="169"/>
      <c r="I1139" s="169"/>
      <c r="J1139" s="169"/>
      <c r="K1139" s="169"/>
      <c r="L1139" s="169"/>
      <c r="M1139" s="159"/>
      <c r="N1139" s="159"/>
      <c r="O1139" s="159"/>
      <c r="P1139" s="159"/>
      <c r="Q1139" s="159"/>
      <c r="R1139" s="159">
        <f t="shared" si="2642"/>
        <v>0</v>
      </c>
      <c r="S1139" s="159"/>
      <c r="T1139" s="159"/>
      <c r="U1139" s="159"/>
      <c r="V1139" s="159"/>
      <c r="W1139" s="159"/>
      <c r="X1139" s="159"/>
      <c r="Y1139" s="159"/>
      <c r="Z1139" s="159"/>
      <c r="AA1139" s="159"/>
      <c r="AB1139" s="159"/>
      <c r="AC1139" s="159"/>
      <c r="AD1139" s="159"/>
      <c r="AE1139" s="159">
        <f t="shared" si="2643"/>
        <v>0</v>
      </c>
      <c r="AF1139" s="167">
        <f t="shared" si="2540"/>
        <v>0</v>
      </c>
      <c r="AG1139" s="167">
        <f t="shared" si="2541"/>
        <v>0</v>
      </c>
      <c r="AH1139" s="167">
        <f t="shared" si="2542"/>
        <v>0</v>
      </c>
    </row>
    <row r="1140" spans="1:34" ht="15" hidden="1" customHeight="1" outlineLevel="2">
      <c r="A1140" s="147">
        <v>5006</v>
      </c>
      <c r="B1140" s="148" t="s">
        <v>133</v>
      </c>
      <c r="C1140" s="168">
        <f t="shared" si="2639"/>
        <v>0</v>
      </c>
      <c r="D1140" s="168">
        <f t="shared" si="2640"/>
        <v>0</v>
      </c>
      <c r="E1140" s="168">
        <f t="shared" si="2641"/>
        <v>0</v>
      </c>
      <c r="F1140" s="169"/>
      <c r="G1140" s="169"/>
      <c r="H1140" s="169"/>
      <c r="I1140" s="169"/>
      <c r="J1140" s="169"/>
      <c r="K1140" s="169"/>
      <c r="L1140" s="169"/>
      <c r="M1140" s="159"/>
      <c r="N1140" s="159"/>
      <c r="O1140" s="159"/>
      <c r="P1140" s="159"/>
      <c r="Q1140" s="159"/>
      <c r="R1140" s="159">
        <f t="shared" si="2642"/>
        <v>0</v>
      </c>
      <c r="S1140" s="159"/>
      <c r="T1140" s="159"/>
      <c r="U1140" s="159"/>
      <c r="V1140" s="159"/>
      <c r="W1140" s="159"/>
      <c r="X1140" s="159"/>
      <c r="Y1140" s="159"/>
      <c r="Z1140" s="159"/>
      <c r="AA1140" s="159"/>
      <c r="AB1140" s="159"/>
      <c r="AC1140" s="159"/>
      <c r="AD1140" s="159"/>
      <c r="AE1140" s="159">
        <f t="shared" si="2643"/>
        <v>0</v>
      </c>
      <c r="AF1140" s="167">
        <f t="shared" si="2540"/>
        <v>0</v>
      </c>
      <c r="AG1140" s="167">
        <f t="shared" si="2541"/>
        <v>0</v>
      </c>
      <c r="AH1140" s="167">
        <f t="shared" si="2542"/>
        <v>0</v>
      </c>
    </row>
    <row r="1141" spans="1:34" ht="15" hidden="1" customHeight="1" outlineLevel="2">
      <c r="A1141" s="149">
        <v>5007</v>
      </c>
      <c r="B1141" s="150" t="s">
        <v>135</v>
      </c>
      <c r="C1141" s="168">
        <f t="shared" si="2639"/>
        <v>0</v>
      </c>
      <c r="D1141" s="168">
        <f t="shared" si="2640"/>
        <v>0</v>
      </c>
      <c r="E1141" s="168">
        <f t="shared" si="2641"/>
        <v>0</v>
      </c>
      <c r="F1141" s="169"/>
      <c r="G1141" s="169"/>
      <c r="H1141" s="169"/>
      <c r="I1141" s="169"/>
      <c r="J1141" s="169"/>
      <c r="K1141" s="169"/>
      <c r="L1141" s="169"/>
      <c r="M1141" s="159"/>
      <c r="N1141" s="159"/>
      <c r="O1141" s="159"/>
      <c r="P1141" s="159"/>
      <c r="Q1141" s="159"/>
      <c r="R1141" s="159">
        <f t="shared" si="2642"/>
        <v>0</v>
      </c>
      <c r="S1141" s="159"/>
      <c r="T1141" s="159"/>
      <c r="U1141" s="159"/>
      <c r="V1141" s="159"/>
      <c r="W1141" s="159"/>
      <c r="X1141" s="159"/>
      <c r="Y1141" s="159"/>
      <c r="Z1141" s="159"/>
      <c r="AA1141" s="159"/>
      <c r="AB1141" s="159"/>
      <c r="AC1141" s="159"/>
      <c r="AD1141" s="159"/>
      <c r="AE1141" s="159">
        <f t="shared" si="2643"/>
        <v>0</v>
      </c>
      <c r="AF1141" s="167">
        <f t="shared" si="2540"/>
        <v>0</v>
      </c>
      <c r="AG1141" s="167">
        <f t="shared" si="2541"/>
        <v>0</v>
      </c>
      <c r="AH1141" s="167">
        <f t="shared" si="2542"/>
        <v>0</v>
      </c>
    </row>
    <row r="1142" spans="1:34" ht="15" hidden="1" customHeight="1" outlineLevel="2">
      <c r="A1142" s="149">
        <v>5008</v>
      </c>
      <c r="B1142" s="150" t="s">
        <v>137</v>
      </c>
      <c r="C1142" s="168">
        <f t="shared" si="2639"/>
        <v>0</v>
      </c>
      <c r="D1142" s="168">
        <f t="shared" si="2640"/>
        <v>0</v>
      </c>
      <c r="E1142" s="168">
        <f t="shared" ref="E1142:E1153" si="2644">C1142-D1142</f>
        <v>0</v>
      </c>
      <c r="F1142" s="169"/>
      <c r="G1142" s="169"/>
      <c r="H1142" s="169"/>
      <c r="I1142" s="169"/>
      <c r="J1142" s="169"/>
      <c r="K1142" s="169"/>
      <c r="L1142" s="169"/>
      <c r="M1142" s="159"/>
      <c r="N1142" s="159"/>
      <c r="O1142" s="159"/>
      <c r="P1142" s="159"/>
      <c r="Q1142" s="159"/>
      <c r="R1142" s="159">
        <f t="shared" si="2642"/>
        <v>0</v>
      </c>
      <c r="S1142" s="159"/>
      <c r="T1142" s="159"/>
      <c r="U1142" s="159"/>
      <c r="V1142" s="159"/>
      <c r="W1142" s="159"/>
      <c r="X1142" s="159"/>
      <c r="Y1142" s="159"/>
      <c r="Z1142" s="159"/>
      <c r="AA1142" s="159"/>
      <c r="AB1142" s="159"/>
      <c r="AC1142" s="159"/>
      <c r="AD1142" s="159"/>
      <c r="AE1142" s="159">
        <f t="shared" si="2643"/>
        <v>0</v>
      </c>
      <c r="AF1142" s="167">
        <f t="shared" si="2540"/>
        <v>0</v>
      </c>
      <c r="AG1142" s="167">
        <f t="shared" si="2541"/>
        <v>0</v>
      </c>
      <c r="AH1142" s="167">
        <f t="shared" si="2542"/>
        <v>0</v>
      </c>
    </row>
    <row r="1143" spans="1:34" ht="15" hidden="1" customHeight="1" outlineLevel="2">
      <c r="A1143" s="149">
        <v>5009</v>
      </c>
      <c r="B1143" s="150" t="s">
        <v>139</v>
      </c>
      <c r="C1143" s="168">
        <f t="shared" si="2639"/>
        <v>0</v>
      </c>
      <c r="D1143" s="168">
        <f t="shared" si="2640"/>
        <v>0</v>
      </c>
      <c r="E1143" s="168">
        <f t="shared" si="2644"/>
        <v>0</v>
      </c>
      <c r="F1143" s="169"/>
      <c r="G1143" s="169"/>
      <c r="H1143" s="169"/>
      <c r="I1143" s="169"/>
      <c r="J1143" s="169"/>
      <c r="K1143" s="169"/>
      <c r="L1143" s="169"/>
      <c r="M1143" s="159"/>
      <c r="N1143" s="159"/>
      <c r="O1143" s="159"/>
      <c r="P1143" s="159"/>
      <c r="Q1143" s="159"/>
      <c r="R1143" s="159">
        <f t="shared" si="2642"/>
        <v>0</v>
      </c>
      <c r="S1143" s="159"/>
      <c r="T1143" s="159"/>
      <c r="U1143" s="159"/>
      <c r="V1143" s="159"/>
      <c r="W1143" s="159"/>
      <c r="X1143" s="159"/>
      <c r="Y1143" s="159"/>
      <c r="Z1143" s="159"/>
      <c r="AA1143" s="159"/>
      <c r="AB1143" s="159"/>
      <c r="AC1143" s="159"/>
      <c r="AD1143" s="159"/>
      <c r="AE1143" s="159">
        <f t="shared" si="2643"/>
        <v>0</v>
      </c>
      <c r="AF1143" s="167">
        <f t="shared" si="2540"/>
        <v>0</v>
      </c>
      <c r="AG1143" s="167">
        <f t="shared" si="2541"/>
        <v>0</v>
      </c>
      <c r="AH1143" s="167">
        <f t="shared" si="2542"/>
        <v>0</v>
      </c>
    </row>
    <row r="1144" spans="1:34" ht="15" hidden="1" customHeight="1" outlineLevel="2">
      <c r="A1144" s="149">
        <v>5010</v>
      </c>
      <c r="B1144" s="150" t="s">
        <v>140</v>
      </c>
      <c r="C1144" s="168">
        <f t="shared" si="2639"/>
        <v>0</v>
      </c>
      <c r="D1144" s="168">
        <f t="shared" si="2640"/>
        <v>0</v>
      </c>
      <c r="E1144" s="168">
        <f t="shared" si="2644"/>
        <v>0</v>
      </c>
      <c r="F1144" s="169"/>
      <c r="G1144" s="169"/>
      <c r="H1144" s="169"/>
      <c r="I1144" s="169"/>
      <c r="J1144" s="169"/>
      <c r="K1144" s="169"/>
      <c r="L1144" s="169"/>
      <c r="M1144" s="159"/>
      <c r="N1144" s="159"/>
      <c r="O1144" s="159"/>
      <c r="P1144" s="159"/>
      <c r="Q1144" s="159"/>
      <c r="R1144" s="159">
        <f t="shared" si="2642"/>
        <v>0</v>
      </c>
      <c r="S1144" s="159"/>
      <c r="T1144" s="159"/>
      <c r="U1144" s="159"/>
      <c r="V1144" s="159"/>
      <c r="W1144" s="159"/>
      <c r="X1144" s="159"/>
      <c r="Y1144" s="159"/>
      <c r="Z1144" s="159"/>
      <c r="AA1144" s="159"/>
      <c r="AB1144" s="159"/>
      <c r="AC1144" s="159"/>
      <c r="AD1144" s="159"/>
      <c r="AE1144" s="159">
        <f t="shared" si="2643"/>
        <v>0</v>
      </c>
      <c r="AF1144" s="167">
        <f t="shared" si="2540"/>
        <v>0</v>
      </c>
      <c r="AG1144" s="167">
        <f t="shared" si="2541"/>
        <v>0</v>
      </c>
      <c r="AH1144" s="167">
        <f t="shared" si="2542"/>
        <v>0</v>
      </c>
    </row>
    <row r="1145" spans="1:34" ht="15" hidden="1" customHeight="1" outlineLevel="2">
      <c r="A1145" s="149">
        <v>5011</v>
      </c>
      <c r="B1145" s="150" t="s">
        <v>142</v>
      </c>
      <c r="C1145" s="168">
        <f t="shared" si="2639"/>
        <v>0</v>
      </c>
      <c r="D1145" s="168">
        <f t="shared" si="2640"/>
        <v>0</v>
      </c>
      <c r="E1145" s="168">
        <f t="shared" si="2644"/>
        <v>0</v>
      </c>
      <c r="F1145" s="169"/>
      <c r="G1145" s="169"/>
      <c r="H1145" s="169"/>
      <c r="I1145" s="169"/>
      <c r="J1145" s="169"/>
      <c r="K1145" s="169"/>
      <c r="L1145" s="169"/>
      <c r="M1145" s="159"/>
      <c r="N1145" s="159"/>
      <c r="O1145" s="159"/>
      <c r="P1145" s="159"/>
      <c r="Q1145" s="159"/>
      <c r="R1145" s="159">
        <f t="shared" si="2642"/>
        <v>0</v>
      </c>
      <c r="S1145" s="159"/>
      <c r="T1145" s="159"/>
      <c r="U1145" s="159"/>
      <c r="V1145" s="159"/>
      <c r="W1145" s="159"/>
      <c r="X1145" s="159"/>
      <c r="Y1145" s="159"/>
      <c r="Z1145" s="159"/>
      <c r="AA1145" s="159"/>
      <c r="AB1145" s="159"/>
      <c r="AC1145" s="159"/>
      <c r="AD1145" s="159"/>
      <c r="AE1145" s="159">
        <f t="shared" si="2643"/>
        <v>0</v>
      </c>
      <c r="AF1145" s="167">
        <f t="shared" si="2540"/>
        <v>0</v>
      </c>
      <c r="AG1145" s="167">
        <f t="shared" si="2541"/>
        <v>0</v>
      </c>
      <c r="AH1145" s="167">
        <f t="shared" si="2542"/>
        <v>0</v>
      </c>
    </row>
    <row r="1146" spans="1:34" ht="15" hidden="1" customHeight="1" outlineLevel="2">
      <c r="A1146" s="147">
        <v>5012</v>
      </c>
      <c r="B1146" s="148" t="s">
        <v>144</v>
      </c>
      <c r="C1146" s="168">
        <f t="shared" si="2639"/>
        <v>0</v>
      </c>
      <c r="D1146" s="168">
        <f t="shared" si="2640"/>
        <v>0</v>
      </c>
      <c r="E1146" s="168">
        <f t="shared" si="2644"/>
        <v>0</v>
      </c>
      <c r="F1146" s="169"/>
      <c r="G1146" s="169"/>
      <c r="H1146" s="169"/>
      <c r="I1146" s="169"/>
      <c r="J1146" s="169"/>
      <c r="K1146" s="169"/>
      <c r="L1146" s="169"/>
      <c r="M1146" s="159"/>
      <c r="N1146" s="159"/>
      <c r="O1146" s="159"/>
      <c r="P1146" s="159"/>
      <c r="Q1146" s="159"/>
      <c r="R1146" s="159">
        <f t="shared" si="2642"/>
        <v>0</v>
      </c>
      <c r="S1146" s="159"/>
      <c r="T1146" s="159"/>
      <c r="U1146" s="159"/>
      <c r="V1146" s="159"/>
      <c r="W1146" s="159"/>
      <c r="X1146" s="159"/>
      <c r="Y1146" s="159"/>
      <c r="Z1146" s="159"/>
      <c r="AA1146" s="159"/>
      <c r="AB1146" s="159"/>
      <c r="AC1146" s="159"/>
      <c r="AD1146" s="159"/>
      <c r="AE1146" s="159">
        <f t="shared" si="2643"/>
        <v>0</v>
      </c>
      <c r="AF1146" s="167">
        <f t="shared" si="2540"/>
        <v>0</v>
      </c>
      <c r="AG1146" s="167">
        <f t="shared" si="2541"/>
        <v>0</v>
      </c>
      <c r="AH1146" s="167">
        <f t="shared" si="2542"/>
        <v>0</v>
      </c>
    </row>
    <row r="1147" spans="1:34" ht="15" hidden="1" customHeight="1" outlineLevel="2">
      <c r="A1147" s="147">
        <v>5013</v>
      </c>
      <c r="B1147" s="148" t="s">
        <v>146</v>
      </c>
      <c r="C1147" s="168">
        <f t="shared" si="2639"/>
        <v>0</v>
      </c>
      <c r="D1147" s="168">
        <f t="shared" si="2640"/>
        <v>0</v>
      </c>
      <c r="E1147" s="168">
        <f t="shared" si="2644"/>
        <v>0</v>
      </c>
      <c r="F1147" s="169"/>
      <c r="G1147" s="169"/>
      <c r="H1147" s="169"/>
      <c r="I1147" s="169"/>
      <c r="J1147" s="169"/>
      <c r="K1147" s="169"/>
      <c r="L1147" s="169"/>
      <c r="M1147" s="159"/>
      <c r="N1147" s="159"/>
      <c r="O1147" s="159"/>
      <c r="P1147" s="159"/>
      <c r="Q1147" s="159"/>
      <c r="R1147" s="159">
        <f t="shared" si="2642"/>
        <v>0</v>
      </c>
      <c r="S1147" s="159"/>
      <c r="T1147" s="159"/>
      <c r="U1147" s="159"/>
      <c r="V1147" s="159"/>
      <c r="W1147" s="159"/>
      <c r="X1147" s="159"/>
      <c r="Y1147" s="159"/>
      <c r="Z1147" s="159"/>
      <c r="AA1147" s="159"/>
      <c r="AB1147" s="159"/>
      <c r="AC1147" s="159"/>
      <c r="AD1147" s="159"/>
      <c r="AE1147" s="159">
        <f t="shared" si="2643"/>
        <v>0</v>
      </c>
      <c r="AF1147" s="167">
        <f t="shared" si="2540"/>
        <v>0</v>
      </c>
      <c r="AG1147" s="167">
        <f t="shared" si="2541"/>
        <v>0</v>
      </c>
      <c r="AH1147" s="167">
        <f t="shared" si="2542"/>
        <v>0</v>
      </c>
    </row>
    <row r="1148" spans="1:34" ht="15" hidden="1" customHeight="1" outlineLevel="2">
      <c r="A1148" s="147">
        <v>5014</v>
      </c>
      <c r="B1148" s="148" t="s">
        <v>148</v>
      </c>
      <c r="C1148" s="168">
        <f t="shared" si="2639"/>
        <v>0</v>
      </c>
      <c r="D1148" s="168">
        <f t="shared" si="2640"/>
        <v>0</v>
      </c>
      <c r="E1148" s="168">
        <f t="shared" si="2644"/>
        <v>0</v>
      </c>
      <c r="F1148" s="169"/>
      <c r="G1148" s="169"/>
      <c r="H1148" s="169"/>
      <c r="I1148" s="169"/>
      <c r="J1148" s="169"/>
      <c r="K1148" s="169"/>
      <c r="L1148" s="169"/>
      <c r="M1148" s="159"/>
      <c r="N1148" s="159"/>
      <c r="O1148" s="159"/>
      <c r="P1148" s="159"/>
      <c r="Q1148" s="159"/>
      <c r="R1148" s="159">
        <f t="shared" si="2642"/>
        <v>0</v>
      </c>
      <c r="S1148" s="159"/>
      <c r="T1148" s="159"/>
      <c r="U1148" s="159"/>
      <c r="V1148" s="159"/>
      <c r="W1148" s="159"/>
      <c r="X1148" s="159"/>
      <c r="Y1148" s="159"/>
      <c r="Z1148" s="159"/>
      <c r="AA1148" s="159"/>
      <c r="AB1148" s="159"/>
      <c r="AC1148" s="159"/>
      <c r="AD1148" s="159"/>
      <c r="AE1148" s="159">
        <f t="shared" si="2643"/>
        <v>0</v>
      </c>
      <c r="AF1148" s="167">
        <f t="shared" si="2540"/>
        <v>0</v>
      </c>
      <c r="AG1148" s="167">
        <f t="shared" si="2541"/>
        <v>0</v>
      </c>
      <c r="AH1148" s="167">
        <f t="shared" si="2542"/>
        <v>0</v>
      </c>
    </row>
    <row r="1149" spans="1:34" ht="15" hidden="1" customHeight="1" outlineLevel="2">
      <c r="A1149" s="147">
        <v>5015</v>
      </c>
      <c r="B1149" s="148" t="s">
        <v>150</v>
      </c>
      <c r="C1149" s="168">
        <f t="shared" si="2639"/>
        <v>0</v>
      </c>
      <c r="D1149" s="168">
        <f t="shared" si="2640"/>
        <v>0</v>
      </c>
      <c r="E1149" s="168">
        <f t="shared" si="2644"/>
        <v>0</v>
      </c>
      <c r="F1149" s="169"/>
      <c r="G1149" s="169"/>
      <c r="H1149" s="169"/>
      <c r="I1149" s="169"/>
      <c r="J1149" s="169"/>
      <c r="K1149" s="169"/>
      <c r="L1149" s="169"/>
      <c r="M1149" s="159"/>
      <c r="N1149" s="159"/>
      <c r="O1149" s="159"/>
      <c r="P1149" s="159"/>
      <c r="Q1149" s="159"/>
      <c r="R1149" s="159">
        <f t="shared" si="2642"/>
        <v>0</v>
      </c>
      <c r="S1149" s="159"/>
      <c r="T1149" s="159"/>
      <c r="U1149" s="159"/>
      <c r="V1149" s="159"/>
      <c r="W1149" s="159"/>
      <c r="X1149" s="159"/>
      <c r="Y1149" s="159"/>
      <c r="Z1149" s="159"/>
      <c r="AA1149" s="159"/>
      <c r="AB1149" s="159"/>
      <c r="AC1149" s="159"/>
      <c r="AD1149" s="159"/>
      <c r="AE1149" s="159">
        <f t="shared" si="2643"/>
        <v>0</v>
      </c>
      <c r="AF1149" s="167">
        <f t="shared" si="2540"/>
        <v>0</v>
      </c>
      <c r="AG1149" s="167">
        <f t="shared" si="2541"/>
        <v>0</v>
      </c>
      <c r="AH1149" s="167">
        <f t="shared" si="2542"/>
        <v>0</v>
      </c>
    </row>
    <row r="1150" spans="1:34" ht="15" hidden="1" customHeight="1" outlineLevel="2">
      <c r="A1150" s="147">
        <v>5016</v>
      </c>
      <c r="B1150" s="148" t="s">
        <v>152</v>
      </c>
      <c r="C1150" s="168">
        <f t="shared" si="2639"/>
        <v>0</v>
      </c>
      <c r="D1150" s="168">
        <f t="shared" si="2640"/>
        <v>0</v>
      </c>
      <c r="E1150" s="168">
        <f t="shared" si="2644"/>
        <v>0</v>
      </c>
      <c r="F1150" s="169"/>
      <c r="G1150" s="169"/>
      <c r="H1150" s="169"/>
      <c r="I1150" s="169"/>
      <c r="J1150" s="169"/>
      <c r="K1150" s="169"/>
      <c r="L1150" s="169"/>
      <c r="M1150" s="159"/>
      <c r="N1150" s="159"/>
      <c r="O1150" s="159"/>
      <c r="P1150" s="159"/>
      <c r="Q1150" s="159"/>
      <c r="R1150" s="159">
        <f t="shared" si="2642"/>
        <v>0</v>
      </c>
      <c r="S1150" s="159"/>
      <c r="T1150" s="159"/>
      <c r="U1150" s="159"/>
      <c r="V1150" s="159"/>
      <c r="W1150" s="159"/>
      <c r="X1150" s="159"/>
      <c r="Y1150" s="159"/>
      <c r="Z1150" s="159"/>
      <c r="AA1150" s="159"/>
      <c r="AB1150" s="159"/>
      <c r="AC1150" s="159"/>
      <c r="AD1150" s="159"/>
      <c r="AE1150" s="159">
        <f t="shared" si="2643"/>
        <v>0</v>
      </c>
      <c r="AF1150" s="167">
        <f t="shared" si="2540"/>
        <v>0</v>
      </c>
      <c r="AG1150" s="167">
        <f t="shared" si="2541"/>
        <v>0</v>
      </c>
      <c r="AH1150" s="167">
        <f t="shared" si="2542"/>
        <v>0</v>
      </c>
    </row>
    <row r="1151" spans="1:34" ht="15" hidden="1" customHeight="1" outlineLevel="2">
      <c r="A1151" s="147">
        <v>5017</v>
      </c>
      <c r="B1151" s="148" t="s">
        <v>154</v>
      </c>
      <c r="C1151" s="168">
        <f t="shared" si="2639"/>
        <v>0</v>
      </c>
      <c r="D1151" s="168">
        <f t="shared" si="2640"/>
        <v>0</v>
      </c>
      <c r="E1151" s="168">
        <f t="shared" si="2644"/>
        <v>0</v>
      </c>
      <c r="F1151" s="169"/>
      <c r="G1151" s="169"/>
      <c r="H1151" s="169"/>
      <c r="I1151" s="169"/>
      <c r="J1151" s="169"/>
      <c r="K1151" s="169"/>
      <c r="L1151" s="169"/>
      <c r="M1151" s="159"/>
      <c r="N1151" s="159"/>
      <c r="O1151" s="159"/>
      <c r="P1151" s="159"/>
      <c r="Q1151" s="159"/>
      <c r="R1151" s="159">
        <f t="shared" si="2642"/>
        <v>0</v>
      </c>
      <c r="S1151" s="159"/>
      <c r="T1151" s="159"/>
      <c r="U1151" s="159"/>
      <c r="V1151" s="159"/>
      <c r="W1151" s="159"/>
      <c r="X1151" s="159"/>
      <c r="Y1151" s="159"/>
      <c r="Z1151" s="159"/>
      <c r="AA1151" s="159"/>
      <c r="AB1151" s="159"/>
      <c r="AC1151" s="159"/>
      <c r="AD1151" s="159"/>
      <c r="AE1151" s="159">
        <f t="shared" si="2643"/>
        <v>0</v>
      </c>
      <c r="AF1151" s="167">
        <f t="shared" si="2540"/>
        <v>0</v>
      </c>
      <c r="AG1151" s="167">
        <f t="shared" si="2541"/>
        <v>0</v>
      </c>
      <c r="AH1151" s="167">
        <f t="shared" si="2542"/>
        <v>0</v>
      </c>
    </row>
    <row r="1152" spans="1:34" ht="15" hidden="1" customHeight="1" outlineLevel="2">
      <c r="A1152" s="147">
        <v>5018</v>
      </c>
      <c r="B1152" s="148" t="s">
        <v>156</v>
      </c>
      <c r="C1152" s="168">
        <f t="shared" si="2639"/>
        <v>0</v>
      </c>
      <c r="D1152" s="168">
        <f t="shared" si="2640"/>
        <v>0</v>
      </c>
      <c r="E1152" s="168">
        <f t="shared" si="2644"/>
        <v>0</v>
      </c>
      <c r="F1152" s="169"/>
      <c r="G1152" s="169"/>
      <c r="H1152" s="169"/>
      <c r="I1152" s="169"/>
      <c r="J1152" s="169"/>
      <c r="K1152" s="169"/>
      <c r="L1152" s="169"/>
      <c r="M1152" s="159"/>
      <c r="N1152" s="159"/>
      <c r="O1152" s="159"/>
      <c r="P1152" s="159"/>
      <c r="Q1152" s="159"/>
      <c r="R1152" s="159">
        <f t="shared" si="2642"/>
        <v>0</v>
      </c>
      <c r="S1152" s="159"/>
      <c r="T1152" s="159"/>
      <c r="U1152" s="159"/>
      <c r="V1152" s="159"/>
      <c r="W1152" s="159"/>
      <c r="X1152" s="159"/>
      <c r="Y1152" s="159"/>
      <c r="Z1152" s="159"/>
      <c r="AA1152" s="159"/>
      <c r="AB1152" s="159"/>
      <c r="AC1152" s="159"/>
      <c r="AD1152" s="159"/>
      <c r="AE1152" s="159">
        <f t="shared" si="2643"/>
        <v>0</v>
      </c>
      <c r="AF1152" s="167">
        <f t="shared" si="2540"/>
        <v>0</v>
      </c>
      <c r="AG1152" s="167">
        <f t="shared" si="2541"/>
        <v>0</v>
      </c>
      <c r="AH1152" s="167">
        <f t="shared" si="2542"/>
        <v>0</v>
      </c>
    </row>
    <row r="1153" spans="1:34" ht="15" hidden="1" customHeight="1" outlineLevel="2">
      <c r="A1153" s="147">
        <v>5019</v>
      </c>
      <c r="B1153" s="148" t="s">
        <v>158</v>
      </c>
      <c r="C1153" s="168">
        <f t="shared" si="2639"/>
        <v>0</v>
      </c>
      <c r="D1153" s="168">
        <f t="shared" si="2640"/>
        <v>0</v>
      </c>
      <c r="E1153" s="168">
        <f t="shared" si="2644"/>
        <v>0</v>
      </c>
      <c r="F1153" s="169"/>
      <c r="G1153" s="169"/>
      <c r="H1153" s="169"/>
      <c r="I1153" s="169"/>
      <c r="J1153" s="169"/>
      <c r="K1153" s="169"/>
      <c r="L1153" s="169"/>
      <c r="M1153" s="159"/>
      <c r="N1153" s="159"/>
      <c r="O1153" s="159"/>
      <c r="P1153" s="159"/>
      <c r="Q1153" s="159"/>
      <c r="R1153" s="159">
        <f t="shared" si="2642"/>
        <v>0</v>
      </c>
      <c r="S1153" s="159"/>
      <c r="T1153" s="159"/>
      <c r="U1153" s="159"/>
      <c r="V1153" s="159"/>
      <c r="W1153" s="159"/>
      <c r="X1153" s="159"/>
      <c r="Y1153" s="159"/>
      <c r="Z1153" s="159"/>
      <c r="AA1153" s="159"/>
      <c r="AB1153" s="159"/>
      <c r="AC1153" s="159"/>
      <c r="AD1153" s="159"/>
      <c r="AE1153" s="159">
        <f t="shared" si="2643"/>
        <v>0</v>
      </c>
      <c r="AF1153" s="167">
        <f t="shared" si="2540"/>
        <v>0</v>
      </c>
      <c r="AG1153" s="167">
        <f t="shared" si="2541"/>
        <v>0</v>
      </c>
      <c r="AH1153" s="167">
        <f t="shared" si="2542"/>
        <v>0</v>
      </c>
    </row>
    <row r="1154" spans="1:34" ht="15" hidden="1" customHeight="1" outlineLevel="2">
      <c r="A1154" s="147">
        <v>5020</v>
      </c>
      <c r="B1154" s="148" t="s">
        <v>160</v>
      </c>
      <c r="C1154" s="168">
        <f t="shared" si="2639"/>
        <v>0</v>
      </c>
      <c r="D1154" s="168">
        <f t="shared" si="2640"/>
        <v>0</v>
      </c>
      <c r="E1154" s="168">
        <f>C1154-D1154</f>
        <v>0</v>
      </c>
      <c r="F1154" s="169"/>
      <c r="G1154" s="169"/>
      <c r="H1154" s="169"/>
      <c r="I1154" s="169"/>
      <c r="J1154" s="169"/>
      <c r="K1154" s="169"/>
      <c r="L1154" s="169"/>
      <c r="M1154" s="159"/>
      <c r="N1154" s="159"/>
      <c r="O1154" s="159"/>
      <c r="P1154" s="159"/>
      <c r="Q1154" s="159"/>
      <c r="R1154" s="159">
        <f t="shared" si="2642"/>
        <v>0</v>
      </c>
      <c r="S1154" s="159"/>
      <c r="T1154" s="159"/>
      <c r="U1154" s="159"/>
      <c r="V1154" s="159"/>
      <c r="W1154" s="159"/>
      <c r="X1154" s="159"/>
      <c r="Y1154" s="159"/>
      <c r="Z1154" s="159"/>
      <c r="AA1154" s="159"/>
      <c r="AB1154" s="159"/>
      <c r="AC1154" s="159"/>
      <c r="AD1154" s="159"/>
      <c r="AE1154" s="159">
        <f t="shared" si="2643"/>
        <v>0</v>
      </c>
      <c r="AF1154" s="167">
        <f t="shared" si="2540"/>
        <v>0</v>
      </c>
      <c r="AG1154" s="167">
        <f t="shared" si="2541"/>
        <v>0</v>
      </c>
      <c r="AH1154" s="167">
        <f t="shared" si="2542"/>
        <v>0</v>
      </c>
    </row>
    <row r="1155" spans="1:34" ht="15" hidden="1" customHeight="1" outlineLevel="2">
      <c r="A1155" s="147">
        <v>5021</v>
      </c>
      <c r="B1155" s="148" t="s">
        <v>162</v>
      </c>
      <c r="C1155" s="168">
        <f t="shared" si="2639"/>
        <v>0</v>
      </c>
      <c r="D1155" s="168">
        <f t="shared" si="2640"/>
        <v>0</v>
      </c>
      <c r="E1155" s="168">
        <f>C1155-D1155</f>
        <v>0</v>
      </c>
      <c r="F1155" s="169"/>
      <c r="G1155" s="169"/>
      <c r="H1155" s="169"/>
      <c r="I1155" s="169"/>
      <c r="J1155" s="169"/>
      <c r="K1155" s="169"/>
      <c r="L1155" s="169"/>
      <c r="M1155" s="159"/>
      <c r="N1155" s="159"/>
      <c r="O1155" s="159"/>
      <c r="P1155" s="159"/>
      <c r="Q1155" s="159"/>
      <c r="R1155" s="159">
        <f t="shared" si="2642"/>
        <v>0</v>
      </c>
      <c r="S1155" s="159"/>
      <c r="T1155" s="159"/>
      <c r="U1155" s="159"/>
      <c r="V1155" s="159"/>
      <c r="W1155" s="159"/>
      <c r="X1155" s="159"/>
      <c r="Y1155" s="159"/>
      <c r="Z1155" s="159"/>
      <c r="AA1155" s="159"/>
      <c r="AB1155" s="159"/>
      <c r="AC1155" s="159"/>
      <c r="AD1155" s="159"/>
      <c r="AE1155" s="159">
        <f t="shared" si="2643"/>
        <v>0</v>
      </c>
      <c r="AF1155" s="167">
        <f t="shared" si="2540"/>
        <v>0</v>
      </c>
      <c r="AG1155" s="167">
        <f t="shared" si="2541"/>
        <v>0</v>
      </c>
      <c r="AH1155" s="167">
        <f t="shared" si="2542"/>
        <v>0</v>
      </c>
    </row>
    <row r="1156" spans="1:34" ht="15" hidden="1" customHeight="1" outlineLevel="2">
      <c r="A1156" s="147">
        <v>5022</v>
      </c>
      <c r="B1156" s="148" t="s">
        <v>164</v>
      </c>
      <c r="C1156" s="168">
        <f t="shared" si="2639"/>
        <v>0</v>
      </c>
      <c r="D1156" s="168">
        <f t="shared" si="2640"/>
        <v>0</v>
      </c>
      <c r="E1156" s="168">
        <f>C1156-D1156</f>
        <v>0</v>
      </c>
      <c r="F1156" s="169"/>
      <c r="G1156" s="169"/>
      <c r="H1156" s="169"/>
      <c r="I1156" s="169"/>
      <c r="J1156" s="169"/>
      <c r="K1156" s="169"/>
      <c r="L1156" s="169"/>
      <c r="M1156" s="159"/>
      <c r="N1156" s="159"/>
      <c r="O1156" s="159"/>
      <c r="P1156" s="159"/>
      <c r="Q1156" s="159"/>
      <c r="R1156" s="159">
        <f t="shared" si="2642"/>
        <v>0</v>
      </c>
      <c r="S1156" s="159"/>
      <c r="T1156" s="159"/>
      <c r="U1156" s="159"/>
      <c r="V1156" s="159"/>
      <c r="W1156" s="159"/>
      <c r="X1156" s="159"/>
      <c r="Y1156" s="159"/>
      <c r="Z1156" s="159"/>
      <c r="AA1156" s="159"/>
      <c r="AB1156" s="159"/>
      <c r="AC1156" s="159"/>
      <c r="AD1156" s="159"/>
      <c r="AE1156" s="159">
        <f t="shared" si="2643"/>
        <v>0</v>
      </c>
      <c r="AF1156" s="167">
        <f t="shared" si="2540"/>
        <v>0</v>
      </c>
      <c r="AG1156" s="167">
        <f t="shared" si="2541"/>
        <v>0</v>
      </c>
      <c r="AH1156" s="167">
        <f t="shared" si="2542"/>
        <v>0</v>
      </c>
    </row>
    <row r="1157" spans="1:34" ht="15" hidden="1" customHeight="1" outlineLevel="2">
      <c r="A1157" s="149">
        <v>5023</v>
      </c>
      <c r="B1157" s="150" t="s">
        <v>166</v>
      </c>
      <c r="C1157" s="168">
        <f t="shared" si="2639"/>
        <v>0</v>
      </c>
      <c r="D1157" s="168">
        <f t="shared" si="2640"/>
        <v>0</v>
      </c>
      <c r="E1157" s="168">
        <f>C1157-D1157</f>
        <v>0</v>
      </c>
      <c r="F1157" s="169"/>
      <c r="G1157" s="169"/>
      <c r="H1157" s="169"/>
      <c r="I1157" s="169"/>
      <c r="J1157" s="169"/>
      <c r="K1157" s="169"/>
      <c r="L1157" s="169"/>
      <c r="M1157" s="159"/>
      <c r="N1157" s="159"/>
      <c r="O1157" s="159"/>
      <c r="P1157" s="159"/>
      <c r="Q1157" s="159"/>
      <c r="R1157" s="159">
        <f t="shared" si="2642"/>
        <v>0</v>
      </c>
      <c r="S1157" s="159"/>
      <c r="T1157" s="159"/>
      <c r="U1157" s="159"/>
      <c r="V1157" s="159"/>
      <c r="W1157" s="159"/>
      <c r="X1157" s="159"/>
      <c r="Y1157" s="159"/>
      <c r="Z1157" s="159"/>
      <c r="AA1157" s="159"/>
      <c r="AB1157" s="159"/>
      <c r="AC1157" s="159"/>
      <c r="AD1157" s="159"/>
      <c r="AE1157" s="159">
        <f t="shared" si="2643"/>
        <v>0</v>
      </c>
      <c r="AF1157" s="167">
        <f t="shared" si="2540"/>
        <v>0</v>
      </c>
      <c r="AG1157" s="167">
        <f t="shared" si="2541"/>
        <v>0</v>
      </c>
      <c r="AH1157" s="167">
        <f t="shared" si="2542"/>
        <v>0</v>
      </c>
    </row>
    <row r="1158" spans="1:34" ht="15" hidden="1" customHeight="1" outlineLevel="1">
      <c r="A1158" s="154"/>
      <c r="B1158" s="155" t="s">
        <v>321</v>
      </c>
      <c r="C1158" s="156">
        <f>C1159+C1160</f>
        <v>0</v>
      </c>
      <c r="D1158" s="156">
        <f t="shared" ref="D1158" si="2645">D1159+D1160</f>
        <v>0</v>
      </c>
      <c r="E1158" s="156">
        <f t="shared" ref="E1158" si="2646">E1159+E1160</f>
        <v>0</v>
      </c>
      <c r="F1158" s="156">
        <f>F1159+F1160</f>
        <v>0</v>
      </c>
      <c r="G1158" s="156">
        <f t="shared" ref="G1158" si="2647">G1159+G1160</f>
        <v>0</v>
      </c>
      <c r="H1158" s="156">
        <f t="shared" ref="H1158" si="2648">H1159+H1160</f>
        <v>0</v>
      </c>
      <c r="I1158" s="156">
        <f t="shared" ref="I1158" si="2649">I1159+I1160</f>
        <v>0</v>
      </c>
      <c r="J1158" s="156">
        <f t="shared" ref="J1158" si="2650">J1159+J1160</f>
        <v>0</v>
      </c>
      <c r="K1158" s="156">
        <f t="shared" ref="K1158" si="2651">K1159+K1160</f>
        <v>0</v>
      </c>
      <c r="L1158" s="156">
        <f t="shared" ref="L1158" si="2652">L1159+L1160</f>
        <v>0</v>
      </c>
      <c r="M1158" s="156">
        <f t="shared" ref="M1158" si="2653">M1159+M1160</f>
        <v>0</v>
      </c>
      <c r="N1158" s="156">
        <f t="shared" ref="N1158" si="2654">N1159+N1160</f>
        <v>0</v>
      </c>
      <c r="O1158" s="156">
        <f t="shared" ref="O1158" si="2655">O1159+O1160</f>
        <v>0</v>
      </c>
      <c r="P1158" s="156">
        <f t="shared" ref="P1158" si="2656">P1159+P1160</f>
        <v>0</v>
      </c>
      <c r="Q1158" s="156">
        <f t="shared" ref="Q1158" si="2657">Q1159+Q1160</f>
        <v>0</v>
      </c>
      <c r="R1158" s="156">
        <f t="shared" si="2642"/>
        <v>0</v>
      </c>
      <c r="S1158" s="156">
        <f>S1159+S1160</f>
        <v>0</v>
      </c>
      <c r="T1158" s="156">
        <f t="shared" ref="T1158" si="2658">T1159+T1160</f>
        <v>0</v>
      </c>
      <c r="U1158" s="156">
        <f t="shared" ref="U1158" si="2659">U1159+U1160</f>
        <v>0</v>
      </c>
      <c r="V1158" s="156">
        <f t="shared" ref="V1158" si="2660">V1159+V1160</f>
        <v>0</v>
      </c>
      <c r="W1158" s="156">
        <f t="shared" ref="W1158" si="2661">W1159+W1160</f>
        <v>0</v>
      </c>
      <c r="X1158" s="156">
        <f t="shared" ref="X1158" si="2662">X1159+X1160</f>
        <v>0</v>
      </c>
      <c r="Y1158" s="156">
        <f t="shared" ref="Y1158" si="2663">Y1159+Y1160</f>
        <v>0</v>
      </c>
      <c r="Z1158" s="156">
        <f t="shared" ref="Z1158" si="2664">Z1159+Z1160</f>
        <v>0</v>
      </c>
      <c r="AA1158" s="156">
        <f t="shared" ref="AA1158" si="2665">AA1159+AA1160</f>
        <v>0</v>
      </c>
      <c r="AB1158" s="156">
        <f t="shared" ref="AB1158" si="2666">AB1159+AB1160</f>
        <v>0</v>
      </c>
      <c r="AC1158" s="156">
        <f t="shared" ref="AC1158" si="2667">AC1159+AC1160</f>
        <v>0</v>
      </c>
      <c r="AD1158" s="156">
        <f t="shared" ref="AD1158" si="2668">AD1159+AD1160</f>
        <v>0</v>
      </c>
      <c r="AE1158" s="156">
        <f t="shared" si="2643"/>
        <v>0</v>
      </c>
      <c r="AF1158" s="156">
        <f>R1158</f>
        <v>0</v>
      </c>
      <c r="AG1158" s="156">
        <f>AE1158</f>
        <v>0</v>
      </c>
      <c r="AH1158" s="156">
        <f>AF1158-AG1158</f>
        <v>0</v>
      </c>
    </row>
    <row r="1159" spans="1:34" ht="15" hidden="1" customHeight="1" outlineLevel="2">
      <c r="A1159" s="147">
        <v>200</v>
      </c>
      <c r="B1159" s="148" t="s">
        <v>215</v>
      </c>
      <c r="C1159" s="168">
        <f t="shared" ref="C1159:C1160" si="2669">R1159</f>
        <v>0</v>
      </c>
      <c r="D1159" s="168">
        <f t="shared" ref="D1159:D1160" si="2670">AE1159</f>
        <v>0</v>
      </c>
      <c r="E1159" s="168">
        <f>C1159-D1159</f>
        <v>0</v>
      </c>
      <c r="F1159" s="169"/>
      <c r="G1159" s="169"/>
      <c r="H1159" s="169"/>
      <c r="I1159" s="169"/>
      <c r="J1159" s="169"/>
      <c r="K1159" s="169"/>
      <c r="L1159" s="169"/>
      <c r="M1159" s="159"/>
      <c r="N1159" s="159"/>
      <c r="O1159" s="159"/>
      <c r="P1159" s="159"/>
      <c r="Q1159" s="159"/>
      <c r="R1159" s="159">
        <f t="shared" si="2642"/>
        <v>0</v>
      </c>
      <c r="S1159" s="159"/>
      <c r="T1159" s="159"/>
      <c r="U1159" s="159"/>
      <c r="V1159" s="159"/>
      <c r="W1159" s="159"/>
      <c r="X1159" s="159"/>
      <c r="Y1159" s="159"/>
      <c r="Z1159" s="159"/>
      <c r="AA1159" s="159"/>
      <c r="AB1159" s="159"/>
      <c r="AC1159" s="159"/>
      <c r="AD1159" s="159"/>
      <c r="AE1159" s="159">
        <f t="shared" si="2643"/>
        <v>0</v>
      </c>
      <c r="AF1159" s="156">
        <f t="shared" ref="AF1159:AF1160" si="2671">R1159</f>
        <v>0</v>
      </c>
      <c r="AG1159" s="156">
        <f t="shared" ref="AG1159:AG1160" si="2672">AE1159</f>
        <v>0</v>
      </c>
      <c r="AH1159" s="156">
        <f t="shared" ref="AH1159:AH1160" si="2673">AF1159-AG1159</f>
        <v>0</v>
      </c>
    </row>
    <row r="1160" spans="1:34" ht="15" hidden="1" customHeight="1" outlineLevel="2">
      <c r="A1160" s="147">
        <v>300</v>
      </c>
      <c r="B1160" s="148" t="s">
        <v>216</v>
      </c>
      <c r="C1160" s="168">
        <f t="shared" si="2669"/>
        <v>0</v>
      </c>
      <c r="D1160" s="168">
        <f t="shared" si="2670"/>
        <v>0</v>
      </c>
      <c r="E1160" s="168">
        <f>C1160-D1160</f>
        <v>0</v>
      </c>
      <c r="F1160" s="169"/>
      <c r="G1160" s="169"/>
      <c r="H1160" s="169"/>
      <c r="I1160" s="169"/>
      <c r="J1160" s="169"/>
      <c r="K1160" s="169"/>
      <c r="L1160" s="169"/>
      <c r="M1160" s="159"/>
      <c r="N1160" s="159"/>
      <c r="O1160" s="159"/>
      <c r="P1160" s="159"/>
      <c r="Q1160" s="159"/>
      <c r="R1160" s="159">
        <f t="shared" si="2642"/>
        <v>0</v>
      </c>
      <c r="S1160" s="159"/>
      <c r="T1160" s="159"/>
      <c r="U1160" s="159"/>
      <c r="V1160" s="159"/>
      <c r="W1160" s="159"/>
      <c r="X1160" s="159"/>
      <c r="Y1160" s="159"/>
      <c r="Z1160" s="159"/>
      <c r="AA1160" s="159"/>
      <c r="AB1160" s="159"/>
      <c r="AC1160" s="159"/>
      <c r="AD1160" s="159"/>
      <c r="AE1160" s="159">
        <f t="shared" si="2643"/>
        <v>0</v>
      </c>
      <c r="AF1160" s="156">
        <f t="shared" si="2671"/>
        <v>0</v>
      </c>
      <c r="AG1160" s="156">
        <f t="shared" si="2672"/>
        <v>0</v>
      </c>
      <c r="AH1160" s="156">
        <f t="shared" si="2673"/>
        <v>0</v>
      </c>
    </row>
    <row r="1161" spans="1:34" ht="15" customHeight="1" collapsed="1">
      <c r="A1161" s="162">
        <v>21</v>
      </c>
      <c r="B1161" s="163" t="s">
        <v>326</v>
      </c>
      <c r="C1161" s="164">
        <f>C1162+C1185+C1193+C1209+C1224+C1247</f>
        <v>0</v>
      </c>
      <c r="D1161" s="164">
        <f>D1162+D1185+D1193+D1209+D1224+D1247</f>
        <v>0</v>
      </c>
      <c r="E1161" s="164">
        <f>C1161-D1161</f>
        <v>0</v>
      </c>
      <c r="F1161" s="164">
        <f t="shared" ref="F1161" si="2674">F1162+F1185+F1193+F1209+F1224+F1247</f>
        <v>0</v>
      </c>
      <c r="G1161" s="164">
        <f t="shared" ref="G1161" si="2675">G1162+G1185+G1193+G1209+G1224+G1247</f>
        <v>0</v>
      </c>
      <c r="H1161" s="164">
        <f t="shared" ref="H1161" si="2676">H1162+H1185+H1193+H1209+H1224+H1247</f>
        <v>0</v>
      </c>
      <c r="I1161" s="164">
        <f t="shared" ref="I1161" si="2677">I1162+I1185+I1193+I1209+I1224+I1247</f>
        <v>0</v>
      </c>
      <c r="J1161" s="164">
        <f t="shared" ref="J1161" si="2678">J1162+J1185+J1193+J1209+J1224+J1247</f>
        <v>0</v>
      </c>
      <c r="K1161" s="164">
        <f t="shared" ref="K1161" si="2679">K1162+K1185+K1193+K1209+K1224+K1247</f>
        <v>0</v>
      </c>
      <c r="L1161" s="164">
        <f t="shared" ref="L1161" si="2680">L1162+L1185+L1193+L1209+L1224+L1247</f>
        <v>0</v>
      </c>
      <c r="M1161" s="164">
        <f t="shared" ref="M1161" si="2681">M1162+M1185+M1193+M1209+M1224+M1247</f>
        <v>0</v>
      </c>
      <c r="N1161" s="164">
        <f t="shared" ref="N1161" si="2682">N1162+N1185+N1193+N1209+N1224+N1247</f>
        <v>0</v>
      </c>
      <c r="O1161" s="164">
        <f t="shared" ref="O1161" si="2683">O1162+O1185+O1193+O1209+O1224+O1247</f>
        <v>0</v>
      </c>
      <c r="P1161" s="164">
        <f t="shared" ref="P1161" si="2684">P1162+P1185+P1193+P1209+P1224+P1247</f>
        <v>0</v>
      </c>
      <c r="Q1161" s="164">
        <f t="shared" ref="Q1161" si="2685">Q1162+Q1185+Q1193+Q1209+Q1224+Q1247</f>
        <v>0</v>
      </c>
      <c r="R1161" s="164">
        <f>SUM(F1161:Q1161)</f>
        <v>0</v>
      </c>
      <c r="S1161" s="164">
        <f t="shared" ref="S1161" si="2686">S1162+S1185+S1193+S1209+S1224+S1247</f>
        <v>0</v>
      </c>
      <c r="T1161" s="164">
        <f t="shared" ref="T1161" si="2687">T1162+T1185+T1193+T1209+T1224+T1247</f>
        <v>0</v>
      </c>
      <c r="U1161" s="164">
        <f t="shared" ref="U1161" si="2688">U1162+U1185+U1193+U1209+U1224+U1247</f>
        <v>0</v>
      </c>
      <c r="V1161" s="164">
        <f t="shared" ref="V1161" si="2689">V1162+V1185+V1193+V1209+V1224+V1247</f>
        <v>0</v>
      </c>
      <c r="W1161" s="164">
        <f t="shared" ref="W1161" si="2690">W1162+W1185+W1193+W1209+W1224+W1247</f>
        <v>0</v>
      </c>
      <c r="X1161" s="164">
        <f t="shared" ref="X1161" si="2691">X1162+X1185+X1193+X1209+X1224+X1247</f>
        <v>0</v>
      </c>
      <c r="Y1161" s="164">
        <f t="shared" ref="Y1161" si="2692">Y1162+Y1185+Y1193+Y1209+Y1224+Y1247</f>
        <v>0</v>
      </c>
      <c r="Z1161" s="164">
        <f t="shared" ref="Z1161" si="2693">Z1162+Z1185+Z1193+Z1209+Z1224+Z1247</f>
        <v>0</v>
      </c>
      <c r="AA1161" s="164">
        <f t="shared" ref="AA1161" si="2694">AA1162+AA1185+AA1193+AA1209+AA1224+AA1247</f>
        <v>0</v>
      </c>
      <c r="AB1161" s="164">
        <f t="shared" ref="AB1161" si="2695">AB1162+AB1185+AB1193+AB1209+AB1224+AB1247</f>
        <v>0</v>
      </c>
      <c r="AC1161" s="164">
        <f t="shared" ref="AC1161" si="2696">AC1162+AC1185+AC1193+AC1209+AC1224+AC1247</f>
        <v>0</v>
      </c>
      <c r="AD1161" s="164">
        <f t="shared" ref="AD1161" si="2697">AD1162+AD1185+AD1193+AD1209+AD1224+AD1247</f>
        <v>0</v>
      </c>
      <c r="AE1161" s="164">
        <f>SUM(S1161:AD1161)</f>
        <v>0</v>
      </c>
      <c r="AF1161" s="164">
        <f>R1161</f>
        <v>0</v>
      </c>
      <c r="AG1161" s="164">
        <f>AE1161</f>
        <v>0</v>
      </c>
      <c r="AH1161" s="164">
        <f>AF1161-AG1161</f>
        <v>0</v>
      </c>
    </row>
    <row r="1162" spans="1:34" ht="15" hidden="1" customHeight="1" outlineLevel="1">
      <c r="A1162" s="165">
        <v>1000</v>
      </c>
      <c r="B1162" s="166" t="s">
        <v>342</v>
      </c>
      <c r="C1162" s="167">
        <f>SUM(C1163:C1184)</f>
        <v>0</v>
      </c>
      <c r="D1162" s="167">
        <f>SUM(D1163:D1184)</f>
        <v>0</v>
      </c>
      <c r="E1162" s="167">
        <f>SUM(E1163:E1184)</f>
        <v>0</v>
      </c>
      <c r="F1162" s="167">
        <f>SUM(F1163:F1184)</f>
        <v>0</v>
      </c>
      <c r="G1162" s="167">
        <f t="shared" ref="G1162" si="2698">SUM(G1163:G1184)</f>
        <v>0</v>
      </c>
      <c r="H1162" s="167">
        <f t="shared" ref="H1162" si="2699">SUM(H1163:H1184)</f>
        <v>0</v>
      </c>
      <c r="I1162" s="167">
        <f t="shared" ref="I1162" si="2700">SUM(I1163:I1184)</f>
        <v>0</v>
      </c>
      <c r="J1162" s="167">
        <f t="shared" ref="J1162" si="2701">SUM(J1163:J1184)</f>
        <v>0</v>
      </c>
      <c r="K1162" s="167">
        <f t="shared" ref="K1162" si="2702">SUM(K1163:K1184)</f>
        <v>0</v>
      </c>
      <c r="L1162" s="167">
        <f t="shared" ref="L1162" si="2703">SUM(L1163:L1184)</f>
        <v>0</v>
      </c>
      <c r="M1162" s="167">
        <f t="shared" ref="M1162" si="2704">SUM(M1163:M1184)</f>
        <v>0</v>
      </c>
      <c r="N1162" s="167">
        <f t="shared" ref="N1162" si="2705">SUM(N1163:N1184)</f>
        <v>0</v>
      </c>
      <c r="O1162" s="167">
        <f t="shared" ref="O1162" si="2706">SUM(O1163:O1184)</f>
        <v>0</v>
      </c>
      <c r="P1162" s="167">
        <f t="shared" ref="P1162" si="2707">SUM(P1163:P1184)</f>
        <v>0</v>
      </c>
      <c r="Q1162" s="167">
        <f t="shared" ref="Q1162" si="2708">SUM(Q1163:Q1184)</f>
        <v>0</v>
      </c>
      <c r="R1162" s="167">
        <f t="shared" ref="R1162:R1192" si="2709">SUM(F1162:Q1162)</f>
        <v>0</v>
      </c>
      <c r="S1162" s="167">
        <f>SUM(S1163:S1184)</f>
        <v>0</v>
      </c>
      <c r="T1162" s="167">
        <f t="shared" ref="T1162" si="2710">SUM(T1163:T1184)</f>
        <v>0</v>
      </c>
      <c r="U1162" s="167">
        <f t="shared" ref="U1162" si="2711">SUM(U1163:U1184)</f>
        <v>0</v>
      </c>
      <c r="V1162" s="167">
        <f t="shared" ref="V1162" si="2712">SUM(V1163:V1184)</f>
        <v>0</v>
      </c>
      <c r="W1162" s="167">
        <f t="shared" ref="W1162" si="2713">SUM(W1163:W1184)</f>
        <v>0</v>
      </c>
      <c r="X1162" s="167">
        <f t="shared" ref="X1162" si="2714">SUM(X1163:X1184)</f>
        <v>0</v>
      </c>
      <c r="Y1162" s="167">
        <f t="shared" ref="Y1162" si="2715">SUM(Y1163:Y1184)</f>
        <v>0</v>
      </c>
      <c r="Z1162" s="167">
        <f t="shared" ref="Z1162" si="2716">SUM(Z1163:Z1184)</f>
        <v>0</v>
      </c>
      <c r="AA1162" s="167">
        <f t="shared" ref="AA1162" si="2717">SUM(AA1163:AA1184)</f>
        <v>0</v>
      </c>
      <c r="AB1162" s="167">
        <f t="shared" ref="AB1162" si="2718">SUM(AB1163:AB1184)</f>
        <v>0</v>
      </c>
      <c r="AC1162" s="167">
        <f t="shared" ref="AC1162" si="2719">SUM(AC1163:AC1184)</f>
        <v>0</v>
      </c>
      <c r="AD1162" s="167">
        <f t="shared" ref="AD1162" si="2720">SUM(AD1163:AD1184)</f>
        <v>0</v>
      </c>
      <c r="AE1162" s="167">
        <f t="shared" ref="AE1162:AE1192" si="2721">SUM(S1162:AD1162)</f>
        <v>0</v>
      </c>
      <c r="AF1162" s="167">
        <f>R1162</f>
        <v>0</v>
      </c>
      <c r="AG1162" s="167">
        <f>AE1162</f>
        <v>0</v>
      </c>
      <c r="AH1162" s="167">
        <f>AF1162-AG1162</f>
        <v>0</v>
      </c>
    </row>
    <row r="1163" spans="1:34" ht="15" hidden="1" customHeight="1" outlineLevel="2">
      <c r="A1163" s="147">
        <v>1001</v>
      </c>
      <c r="B1163" s="148" t="s">
        <v>15</v>
      </c>
      <c r="C1163" s="168">
        <f>R1163</f>
        <v>0</v>
      </c>
      <c r="D1163" s="168">
        <f>AE1163</f>
        <v>0</v>
      </c>
      <c r="E1163" s="168">
        <f>C1163-D1163</f>
        <v>0</v>
      </c>
      <c r="F1163" s="169"/>
      <c r="G1163" s="169"/>
      <c r="H1163" s="169"/>
      <c r="I1163" s="169"/>
      <c r="J1163" s="169"/>
      <c r="K1163" s="169"/>
      <c r="L1163" s="169"/>
      <c r="M1163" s="159"/>
      <c r="N1163" s="159"/>
      <c r="O1163" s="159"/>
      <c r="P1163" s="159"/>
      <c r="Q1163" s="159"/>
      <c r="R1163" s="159">
        <f t="shared" si="2709"/>
        <v>0</v>
      </c>
      <c r="S1163" s="159"/>
      <c r="T1163" s="159"/>
      <c r="U1163" s="159"/>
      <c r="V1163" s="159"/>
      <c r="W1163" s="159"/>
      <c r="X1163" s="159"/>
      <c r="Y1163" s="159"/>
      <c r="Z1163" s="159"/>
      <c r="AA1163" s="159"/>
      <c r="AB1163" s="159"/>
      <c r="AC1163" s="159"/>
      <c r="AD1163" s="159"/>
      <c r="AE1163" s="159">
        <f t="shared" si="2721"/>
        <v>0</v>
      </c>
      <c r="AF1163" s="167">
        <f t="shared" ref="AF1163:AF1184" si="2722">R1163</f>
        <v>0</v>
      </c>
      <c r="AG1163" s="167">
        <f t="shared" ref="AG1163:AG1184" si="2723">AE1163</f>
        <v>0</v>
      </c>
      <c r="AH1163" s="167">
        <f t="shared" ref="AH1163:AH1184" si="2724">AF1163-AG1163</f>
        <v>0</v>
      </c>
    </row>
    <row r="1164" spans="1:34" ht="15" hidden="1" customHeight="1" outlineLevel="2">
      <c r="A1164" s="147">
        <v>1002</v>
      </c>
      <c r="B1164" s="148" t="s">
        <v>17</v>
      </c>
      <c r="C1164" s="168">
        <f t="shared" ref="C1164:C1184" si="2725">R1164</f>
        <v>0</v>
      </c>
      <c r="D1164" s="168">
        <f t="shared" ref="D1164:D1184" si="2726">AE1164</f>
        <v>0</v>
      </c>
      <c r="E1164" s="168">
        <f t="shared" ref="E1164:E1184" si="2727">C1164-D1164</f>
        <v>0</v>
      </c>
      <c r="F1164" s="169"/>
      <c r="G1164" s="169"/>
      <c r="H1164" s="169"/>
      <c r="I1164" s="169"/>
      <c r="J1164" s="169"/>
      <c r="K1164" s="169"/>
      <c r="L1164" s="169"/>
      <c r="M1164" s="159"/>
      <c r="N1164" s="159"/>
      <c r="O1164" s="159"/>
      <c r="P1164" s="159"/>
      <c r="Q1164" s="159"/>
      <c r="R1164" s="159">
        <f t="shared" si="2709"/>
        <v>0</v>
      </c>
      <c r="S1164" s="159"/>
      <c r="T1164" s="159"/>
      <c r="U1164" s="159"/>
      <c r="V1164" s="159"/>
      <c r="W1164" s="159"/>
      <c r="X1164" s="159"/>
      <c r="Y1164" s="159"/>
      <c r="Z1164" s="159"/>
      <c r="AA1164" s="159"/>
      <c r="AB1164" s="159"/>
      <c r="AC1164" s="159"/>
      <c r="AD1164" s="159"/>
      <c r="AE1164" s="159">
        <f t="shared" si="2721"/>
        <v>0</v>
      </c>
      <c r="AF1164" s="167">
        <f t="shared" si="2722"/>
        <v>0</v>
      </c>
      <c r="AG1164" s="167">
        <f t="shared" si="2723"/>
        <v>0</v>
      </c>
      <c r="AH1164" s="167">
        <f t="shared" si="2724"/>
        <v>0</v>
      </c>
    </row>
    <row r="1165" spans="1:34" ht="15" hidden="1" customHeight="1" outlineLevel="2">
      <c r="A1165" s="147">
        <v>1003</v>
      </c>
      <c r="B1165" s="148" t="s">
        <v>19</v>
      </c>
      <c r="C1165" s="168">
        <f t="shared" si="2725"/>
        <v>0</v>
      </c>
      <c r="D1165" s="168">
        <f t="shared" si="2726"/>
        <v>0</v>
      </c>
      <c r="E1165" s="168">
        <f t="shared" si="2727"/>
        <v>0</v>
      </c>
      <c r="F1165" s="169"/>
      <c r="G1165" s="169"/>
      <c r="H1165" s="169"/>
      <c r="I1165" s="169"/>
      <c r="J1165" s="169"/>
      <c r="K1165" s="169"/>
      <c r="L1165" s="169"/>
      <c r="M1165" s="159"/>
      <c r="N1165" s="159"/>
      <c r="O1165" s="159"/>
      <c r="P1165" s="159"/>
      <c r="Q1165" s="159"/>
      <c r="R1165" s="159">
        <f t="shared" si="2709"/>
        <v>0</v>
      </c>
      <c r="S1165" s="159"/>
      <c r="T1165" s="159"/>
      <c r="U1165" s="159"/>
      <c r="V1165" s="159"/>
      <c r="W1165" s="159"/>
      <c r="X1165" s="159"/>
      <c r="Y1165" s="159"/>
      <c r="Z1165" s="159"/>
      <c r="AA1165" s="159"/>
      <c r="AB1165" s="159"/>
      <c r="AC1165" s="159"/>
      <c r="AD1165" s="159"/>
      <c r="AE1165" s="159">
        <f t="shared" si="2721"/>
        <v>0</v>
      </c>
      <c r="AF1165" s="167">
        <f t="shared" si="2722"/>
        <v>0</v>
      </c>
      <c r="AG1165" s="167">
        <f t="shared" si="2723"/>
        <v>0</v>
      </c>
      <c r="AH1165" s="167">
        <f t="shared" si="2724"/>
        <v>0</v>
      </c>
    </row>
    <row r="1166" spans="1:34" ht="15" hidden="1" customHeight="1" outlineLevel="2">
      <c r="A1166" s="147">
        <v>1004</v>
      </c>
      <c r="B1166" s="148" t="s">
        <v>21</v>
      </c>
      <c r="C1166" s="168">
        <f t="shared" si="2725"/>
        <v>0</v>
      </c>
      <c r="D1166" s="168">
        <f t="shared" si="2726"/>
        <v>0</v>
      </c>
      <c r="E1166" s="168">
        <f t="shared" si="2727"/>
        <v>0</v>
      </c>
      <c r="F1166" s="169"/>
      <c r="G1166" s="169"/>
      <c r="H1166" s="169"/>
      <c r="I1166" s="169"/>
      <c r="J1166" s="169"/>
      <c r="K1166" s="169"/>
      <c r="L1166" s="169"/>
      <c r="M1166" s="159"/>
      <c r="N1166" s="159"/>
      <c r="O1166" s="159"/>
      <c r="P1166" s="159"/>
      <c r="Q1166" s="159"/>
      <c r="R1166" s="159">
        <f t="shared" si="2709"/>
        <v>0</v>
      </c>
      <c r="S1166" s="159"/>
      <c r="T1166" s="159"/>
      <c r="U1166" s="159"/>
      <c r="V1166" s="159"/>
      <c r="W1166" s="159"/>
      <c r="X1166" s="159"/>
      <c r="Y1166" s="159"/>
      <c r="Z1166" s="159"/>
      <c r="AA1166" s="159"/>
      <c r="AB1166" s="159"/>
      <c r="AC1166" s="159"/>
      <c r="AD1166" s="159"/>
      <c r="AE1166" s="159">
        <f t="shared" si="2721"/>
        <v>0</v>
      </c>
      <c r="AF1166" s="167">
        <f t="shared" si="2722"/>
        <v>0</v>
      </c>
      <c r="AG1166" s="167">
        <f t="shared" si="2723"/>
        <v>0</v>
      </c>
      <c r="AH1166" s="167">
        <f t="shared" si="2724"/>
        <v>0</v>
      </c>
    </row>
    <row r="1167" spans="1:34" ht="15" hidden="1" customHeight="1" outlineLevel="2">
      <c r="A1167" s="147">
        <v>1005</v>
      </c>
      <c r="B1167" s="148" t="s">
        <v>23</v>
      </c>
      <c r="C1167" s="168">
        <f t="shared" si="2725"/>
        <v>0</v>
      </c>
      <c r="D1167" s="168">
        <f t="shared" si="2726"/>
        <v>0</v>
      </c>
      <c r="E1167" s="168">
        <f t="shared" si="2727"/>
        <v>0</v>
      </c>
      <c r="F1167" s="169"/>
      <c r="G1167" s="169"/>
      <c r="H1167" s="169"/>
      <c r="I1167" s="169"/>
      <c r="J1167" s="169"/>
      <c r="K1167" s="169"/>
      <c r="L1167" s="169"/>
      <c r="M1167" s="159"/>
      <c r="N1167" s="159"/>
      <c r="O1167" s="159"/>
      <c r="P1167" s="159"/>
      <c r="Q1167" s="159"/>
      <c r="R1167" s="159">
        <f t="shared" si="2709"/>
        <v>0</v>
      </c>
      <c r="S1167" s="159"/>
      <c r="T1167" s="159"/>
      <c r="U1167" s="159"/>
      <c r="V1167" s="159"/>
      <c r="W1167" s="159"/>
      <c r="X1167" s="159"/>
      <c r="Y1167" s="159"/>
      <c r="Z1167" s="159"/>
      <c r="AA1167" s="159"/>
      <c r="AB1167" s="159"/>
      <c r="AC1167" s="159"/>
      <c r="AD1167" s="159"/>
      <c r="AE1167" s="159">
        <f t="shared" si="2721"/>
        <v>0</v>
      </c>
      <c r="AF1167" s="167">
        <f t="shared" si="2722"/>
        <v>0</v>
      </c>
      <c r="AG1167" s="167">
        <f t="shared" si="2723"/>
        <v>0</v>
      </c>
      <c r="AH1167" s="167">
        <f t="shared" si="2724"/>
        <v>0</v>
      </c>
    </row>
    <row r="1168" spans="1:34" ht="15" hidden="1" customHeight="1" outlineLevel="2">
      <c r="A1168" s="147">
        <v>1006</v>
      </c>
      <c r="B1168" s="148" t="s">
        <v>25</v>
      </c>
      <c r="C1168" s="168">
        <f t="shared" si="2725"/>
        <v>0</v>
      </c>
      <c r="D1168" s="168">
        <f t="shared" si="2726"/>
        <v>0</v>
      </c>
      <c r="E1168" s="168">
        <f t="shared" si="2727"/>
        <v>0</v>
      </c>
      <c r="F1168" s="169"/>
      <c r="G1168" s="169"/>
      <c r="H1168" s="169"/>
      <c r="I1168" s="169"/>
      <c r="J1168" s="169"/>
      <c r="K1168" s="169"/>
      <c r="L1168" s="169"/>
      <c r="M1168" s="159"/>
      <c r="N1168" s="159"/>
      <c r="O1168" s="159"/>
      <c r="P1168" s="159"/>
      <c r="Q1168" s="159"/>
      <c r="R1168" s="159">
        <f t="shared" si="2709"/>
        <v>0</v>
      </c>
      <c r="S1168" s="159"/>
      <c r="T1168" s="159"/>
      <c r="U1168" s="159"/>
      <c r="V1168" s="159"/>
      <c r="W1168" s="159"/>
      <c r="X1168" s="159"/>
      <c r="Y1168" s="159"/>
      <c r="Z1168" s="159"/>
      <c r="AA1168" s="159"/>
      <c r="AB1168" s="159"/>
      <c r="AC1168" s="159"/>
      <c r="AD1168" s="159"/>
      <c r="AE1168" s="159">
        <f t="shared" si="2721"/>
        <v>0</v>
      </c>
      <c r="AF1168" s="167">
        <f t="shared" si="2722"/>
        <v>0</v>
      </c>
      <c r="AG1168" s="167">
        <f t="shared" si="2723"/>
        <v>0</v>
      </c>
      <c r="AH1168" s="167">
        <f t="shared" si="2724"/>
        <v>0</v>
      </c>
    </row>
    <row r="1169" spans="1:34" ht="15" hidden="1" customHeight="1" outlineLevel="2">
      <c r="A1169" s="147">
        <v>1007</v>
      </c>
      <c r="B1169" s="148" t="s">
        <v>27</v>
      </c>
      <c r="C1169" s="168">
        <f t="shared" si="2725"/>
        <v>0</v>
      </c>
      <c r="D1169" s="168">
        <f t="shared" si="2726"/>
        <v>0</v>
      </c>
      <c r="E1169" s="168">
        <f t="shared" si="2727"/>
        <v>0</v>
      </c>
      <c r="F1169" s="169"/>
      <c r="G1169" s="169"/>
      <c r="H1169" s="169"/>
      <c r="I1169" s="169"/>
      <c r="J1169" s="169"/>
      <c r="K1169" s="169"/>
      <c r="L1169" s="169"/>
      <c r="M1169" s="159"/>
      <c r="N1169" s="159"/>
      <c r="O1169" s="159"/>
      <c r="P1169" s="159"/>
      <c r="Q1169" s="159"/>
      <c r="R1169" s="159">
        <f t="shared" si="2709"/>
        <v>0</v>
      </c>
      <c r="S1169" s="159"/>
      <c r="T1169" s="159"/>
      <c r="U1169" s="159"/>
      <c r="V1169" s="159"/>
      <c r="W1169" s="159"/>
      <c r="X1169" s="159"/>
      <c r="Y1169" s="159"/>
      <c r="Z1169" s="159"/>
      <c r="AA1169" s="159"/>
      <c r="AB1169" s="159"/>
      <c r="AC1169" s="159"/>
      <c r="AD1169" s="159"/>
      <c r="AE1169" s="159">
        <f t="shared" si="2721"/>
        <v>0</v>
      </c>
      <c r="AF1169" s="167">
        <f t="shared" si="2722"/>
        <v>0</v>
      </c>
      <c r="AG1169" s="167">
        <f t="shared" si="2723"/>
        <v>0</v>
      </c>
      <c r="AH1169" s="167">
        <f t="shared" si="2724"/>
        <v>0</v>
      </c>
    </row>
    <row r="1170" spans="1:34" ht="15" hidden="1" customHeight="1" outlineLevel="2">
      <c r="A1170" s="147">
        <v>1008</v>
      </c>
      <c r="B1170" s="148" t="s">
        <v>29</v>
      </c>
      <c r="C1170" s="168">
        <f t="shared" si="2725"/>
        <v>0</v>
      </c>
      <c r="D1170" s="168">
        <f t="shared" si="2726"/>
        <v>0</v>
      </c>
      <c r="E1170" s="168">
        <f t="shared" si="2727"/>
        <v>0</v>
      </c>
      <c r="F1170" s="169"/>
      <c r="G1170" s="169"/>
      <c r="H1170" s="169"/>
      <c r="I1170" s="169"/>
      <c r="J1170" s="169"/>
      <c r="K1170" s="169"/>
      <c r="L1170" s="169"/>
      <c r="M1170" s="159"/>
      <c r="N1170" s="159"/>
      <c r="O1170" s="159"/>
      <c r="P1170" s="159"/>
      <c r="Q1170" s="159"/>
      <c r="R1170" s="159">
        <f t="shared" si="2709"/>
        <v>0</v>
      </c>
      <c r="S1170" s="159"/>
      <c r="T1170" s="159"/>
      <c r="U1170" s="159"/>
      <c r="V1170" s="159"/>
      <c r="W1170" s="159"/>
      <c r="X1170" s="159"/>
      <c r="Y1170" s="159"/>
      <c r="Z1170" s="159"/>
      <c r="AA1170" s="159"/>
      <c r="AB1170" s="159"/>
      <c r="AC1170" s="159"/>
      <c r="AD1170" s="159"/>
      <c r="AE1170" s="159">
        <f t="shared" si="2721"/>
        <v>0</v>
      </c>
      <c r="AF1170" s="167">
        <f t="shared" si="2722"/>
        <v>0</v>
      </c>
      <c r="AG1170" s="167">
        <f t="shared" si="2723"/>
        <v>0</v>
      </c>
      <c r="AH1170" s="167">
        <f t="shared" si="2724"/>
        <v>0</v>
      </c>
    </row>
    <row r="1171" spans="1:34" ht="15" hidden="1" customHeight="1" outlineLevel="2">
      <c r="A1171" s="147">
        <v>1009</v>
      </c>
      <c r="B1171" s="148" t="s">
        <v>31</v>
      </c>
      <c r="C1171" s="168">
        <f t="shared" si="2725"/>
        <v>0</v>
      </c>
      <c r="D1171" s="168">
        <f t="shared" si="2726"/>
        <v>0</v>
      </c>
      <c r="E1171" s="168">
        <f t="shared" si="2727"/>
        <v>0</v>
      </c>
      <c r="F1171" s="169"/>
      <c r="G1171" s="169"/>
      <c r="H1171" s="169"/>
      <c r="I1171" s="169"/>
      <c r="J1171" s="169"/>
      <c r="K1171" s="169"/>
      <c r="L1171" s="169"/>
      <c r="M1171" s="159"/>
      <c r="N1171" s="159"/>
      <c r="O1171" s="159"/>
      <c r="P1171" s="159"/>
      <c r="Q1171" s="159"/>
      <c r="R1171" s="159">
        <f t="shared" si="2709"/>
        <v>0</v>
      </c>
      <c r="S1171" s="159"/>
      <c r="T1171" s="159"/>
      <c r="U1171" s="159"/>
      <c r="V1171" s="159"/>
      <c r="W1171" s="159"/>
      <c r="X1171" s="159"/>
      <c r="Y1171" s="159"/>
      <c r="Z1171" s="159"/>
      <c r="AA1171" s="159"/>
      <c r="AB1171" s="159"/>
      <c r="AC1171" s="159"/>
      <c r="AD1171" s="159"/>
      <c r="AE1171" s="159">
        <f t="shared" si="2721"/>
        <v>0</v>
      </c>
      <c r="AF1171" s="167">
        <f t="shared" si="2722"/>
        <v>0</v>
      </c>
      <c r="AG1171" s="167">
        <f t="shared" si="2723"/>
        <v>0</v>
      </c>
      <c r="AH1171" s="167">
        <f t="shared" si="2724"/>
        <v>0</v>
      </c>
    </row>
    <row r="1172" spans="1:34" ht="15" hidden="1" customHeight="1" outlineLevel="2">
      <c r="A1172" s="147">
        <v>1010</v>
      </c>
      <c r="B1172" s="148" t="s">
        <v>33</v>
      </c>
      <c r="C1172" s="168">
        <f t="shared" si="2725"/>
        <v>0</v>
      </c>
      <c r="D1172" s="168">
        <f t="shared" si="2726"/>
        <v>0</v>
      </c>
      <c r="E1172" s="168">
        <f t="shared" si="2727"/>
        <v>0</v>
      </c>
      <c r="F1172" s="169"/>
      <c r="G1172" s="169"/>
      <c r="H1172" s="169"/>
      <c r="I1172" s="169"/>
      <c r="J1172" s="169"/>
      <c r="K1172" s="169"/>
      <c r="L1172" s="169"/>
      <c r="M1172" s="159"/>
      <c r="N1172" s="159"/>
      <c r="O1172" s="159"/>
      <c r="P1172" s="159"/>
      <c r="Q1172" s="159"/>
      <c r="R1172" s="159">
        <f t="shared" si="2709"/>
        <v>0</v>
      </c>
      <c r="S1172" s="159"/>
      <c r="T1172" s="159"/>
      <c r="U1172" s="159"/>
      <c r="V1172" s="159"/>
      <c r="W1172" s="159"/>
      <c r="X1172" s="159"/>
      <c r="Y1172" s="159"/>
      <c r="Z1172" s="159"/>
      <c r="AA1172" s="159"/>
      <c r="AB1172" s="159"/>
      <c r="AC1172" s="159"/>
      <c r="AD1172" s="159"/>
      <c r="AE1172" s="159">
        <f t="shared" si="2721"/>
        <v>0</v>
      </c>
      <c r="AF1172" s="167">
        <f t="shared" si="2722"/>
        <v>0</v>
      </c>
      <c r="AG1172" s="167">
        <f t="shared" si="2723"/>
        <v>0</v>
      </c>
      <c r="AH1172" s="167">
        <f t="shared" si="2724"/>
        <v>0</v>
      </c>
    </row>
    <row r="1173" spans="1:34" ht="15" hidden="1" customHeight="1" outlineLevel="2">
      <c r="A1173" s="147">
        <v>1011</v>
      </c>
      <c r="B1173" s="148" t="s">
        <v>35</v>
      </c>
      <c r="C1173" s="168">
        <f t="shared" si="2725"/>
        <v>0</v>
      </c>
      <c r="D1173" s="168">
        <f t="shared" si="2726"/>
        <v>0</v>
      </c>
      <c r="E1173" s="168">
        <f t="shared" si="2727"/>
        <v>0</v>
      </c>
      <c r="F1173" s="169"/>
      <c r="G1173" s="169"/>
      <c r="H1173" s="169"/>
      <c r="I1173" s="169"/>
      <c r="J1173" s="169"/>
      <c r="K1173" s="169"/>
      <c r="L1173" s="169"/>
      <c r="M1173" s="159"/>
      <c r="N1173" s="159"/>
      <c r="O1173" s="159"/>
      <c r="P1173" s="159"/>
      <c r="Q1173" s="159"/>
      <c r="R1173" s="159">
        <f t="shared" si="2709"/>
        <v>0</v>
      </c>
      <c r="S1173" s="159"/>
      <c r="T1173" s="159"/>
      <c r="U1173" s="159"/>
      <c r="V1173" s="159"/>
      <c r="W1173" s="159"/>
      <c r="X1173" s="159"/>
      <c r="Y1173" s="159"/>
      <c r="Z1173" s="159"/>
      <c r="AA1173" s="159"/>
      <c r="AB1173" s="159"/>
      <c r="AC1173" s="159"/>
      <c r="AD1173" s="159"/>
      <c r="AE1173" s="159">
        <f t="shared" si="2721"/>
        <v>0</v>
      </c>
      <c r="AF1173" s="167">
        <f t="shared" si="2722"/>
        <v>0</v>
      </c>
      <c r="AG1173" s="167">
        <f t="shared" si="2723"/>
        <v>0</v>
      </c>
      <c r="AH1173" s="167">
        <f t="shared" si="2724"/>
        <v>0</v>
      </c>
    </row>
    <row r="1174" spans="1:34" ht="15" hidden="1" customHeight="1" outlineLevel="2">
      <c r="A1174" s="147">
        <v>1012</v>
      </c>
      <c r="B1174" s="148" t="s">
        <v>37</v>
      </c>
      <c r="C1174" s="168">
        <f t="shared" si="2725"/>
        <v>0</v>
      </c>
      <c r="D1174" s="168">
        <f t="shared" si="2726"/>
        <v>0</v>
      </c>
      <c r="E1174" s="168">
        <f t="shared" si="2727"/>
        <v>0</v>
      </c>
      <c r="F1174" s="169"/>
      <c r="G1174" s="169"/>
      <c r="H1174" s="169"/>
      <c r="I1174" s="169"/>
      <c r="J1174" s="169"/>
      <c r="K1174" s="169"/>
      <c r="L1174" s="169"/>
      <c r="M1174" s="159"/>
      <c r="N1174" s="159"/>
      <c r="O1174" s="159"/>
      <c r="P1174" s="159"/>
      <c r="Q1174" s="159"/>
      <c r="R1174" s="159">
        <f t="shared" si="2709"/>
        <v>0</v>
      </c>
      <c r="S1174" s="159"/>
      <c r="T1174" s="159"/>
      <c r="U1174" s="159"/>
      <c r="V1174" s="159"/>
      <c r="W1174" s="159"/>
      <c r="X1174" s="159"/>
      <c r="Y1174" s="159"/>
      <c r="Z1174" s="159"/>
      <c r="AA1174" s="159"/>
      <c r="AB1174" s="159"/>
      <c r="AC1174" s="159"/>
      <c r="AD1174" s="159"/>
      <c r="AE1174" s="159">
        <f t="shared" si="2721"/>
        <v>0</v>
      </c>
      <c r="AF1174" s="167">
        <f t="shared" si="2722"/>
        <v>0</v>
      </c>
      <c r="AG1174" s="167">
        <f t="shared" si="2723"/>
        <v>0</v>
      </c>
      <c r="AH1174" s="167">
        <f t="shared" si="2724"/>
        <v>0</v>
      </c>
    </row>
    <row r="1175" spans="1:34" ht="15" hidden="1" customHeight="1" outlineLevel="2">
      <c r="A1175" s="147">
        <v>1013</v>
      </c>
      <c r="B1175" s="148" t="s">
        <v>39</v>
      </c>
      <c r="C1175" s="168">
        <f t="shared" si="2725"/>
        <v>0</v>
      </c>
      <c r="D1175" s="168">
        <f t="shared" si="2726"/>
        <v>0</v>
      </c>
      <c r="E1175" s="168">
        <f t="shared" si="2727"/>
        <v>0</v>
      </c>
      <c r="F1175" s="169"/>
      <c r="G1175" s="169"/>
      <c r="H1175" s="169"/>
      <c r="I1175" s="169"/>
      <c r="J1175" s="169"/>
      <c r="K1175" s="169"/>
      <c r="L1175" s="169"/>
      <c r="M1175" s="159"/>
      <c r="N1175" s="159"/>
      <c r="O1175" s="159"/>
      <c r="P1175" s="159"/>
      <c r="Q1175" s="159"/>
      <c r="R1175" s="159">
        <f t="shared" si="2709"/>
        <v>0</v>
      </c>
      <c r="S1175" s="159"/>
      <c r="T1175" s="159"/>
      <c r="U1175" s="159"/>
      <c r="V1175" s="159"/>
      <c r="W1175" s="159"/>
      <c r="X1175" s="159"/>
      <c r="Y1175" s="159"/>
      <c r="Z1175" s="159"/>
      <c r="AA1175" s="159"/>
      <c r="AB1175" s="159"/>
      <c r="AC1175" s="159"/>
      <c r="AD1175" s="159"/>
      <c r="AE1175" s="159">
        <f t="shared" si="2721"/>
        <v>0</v>
      </c>
      <c r="AF1175" s="167">
        <f t="shared" si="2722"/>
        <v>0</v>
      </c>
      <c r="AG1175" s="167">
        <f t="shared" si="2723"/>
        <v>0</v>
      </c>
      <c r="AH1175" s="167">
        <f t="shared" si="2724"/>
        <v>0</v>
      </c>
    </row>
    <row r="1176" spans="1:34" ht="15" hidden="1" customHeight="1" outlineLevel="2">
      <c r="A1176" s="147">
        <v>1014</v>
      </c>
      <c r="B1176" s="148" t="s">
        <v>41</v>
      </c>
      <c r="C1176" s="168">
        <f t="shared" si="2725"/>
        <v>0</v>
      </c>
      <c r="D1176" s="168">
        <f t="shared" si="2726"/>
        <v>0</v>
      </c>
      <c r="E1176" s="168">
        <f t="shared" si="2727"/>
        <v>0</v>
      </c>
      <c r="F1176" s="169"/>
      <c r="G1176" s="169"/>
      <c r="H1176" s="169"/>
      <c r="I1176" s="169"/>
      <c r="J1176" s="169"/>
      <c r="K1176" s="169"/>
      <c r="L1176" s="169"/>
      <c r="M1176" s="159"/>
      <c r="N1176" s="159"/>
      <c r="O1176" s="159"/>
      <c r="P1176" s="159"/>
      <c r="Q1176" s="159"/>
      <c r="R1176" s="159">
        <f t="shared" si="2709"/>
        <v>0</v>
      </c>
      <c r="S1176" s="159"/>
      <c r="T1176" s="159"/>
      <c r="U1176" s="159"/>
      <c r="V1176" s="159"/>
      <c r="W1176" s="159"/>
      <c r="X1176" s="159"/>
      <c r="Y1176" s="159"/>
      <c r="Z1176" s="159"/>
      <c r="AA1176" s="159"/>
      <c r="AB1176" s="159"/>
      <c r="AC1176" s="159"/>
      <c r="AD1176" s="159"/>
      <c r="AE1176" s="159">
        <f t="shared" si="2721"/>
        <v>0</v>
      </c>
      <c r="AF1176" s="167">
        <f t="shared" si="2722"/>
        <v>0</v>
      </c>
      <c r="AG1176" s="167">
        <f t="shared" si="2723"/>
        <v>0</v>
      </c>
      <c r="AH1176" s="167">
        <f t="shared" si="2724"/>
        <v>0</v>
      </c>
    </row>
    <row r="1177" spans="1:34" ht="15" hidden="1" customHeight="1" outlineLevel="2">
      <c r="A1177" s="147">
        <v>1015</v>
      </c>
      <c r="B1177" s="148" t="s">
        <v>43</v>
      </c>
      <c r="C1177" s="168">
        <f t="shared" si="2725"/>
        <v>0</v>
      </c>
      <c r="D1177" s="168">
        <f t="shared" si="2726"/>
        <v>0</v>
      </c>
      <c r="E1177" s="168">
        <f t="shared" si="2727"/>
        <v>0</v>
      </c>
      <c r="F1177" s="169"/>
      <c r="G1177" s="169"/>
      <c r="H1177" s="169"/>
      <c r="I1177" s="169"/>
      <c r="J1177" s="169"/>
      <c r="K1177" s="169"/>
      <c r="L1177" s="169"/>
      <c r="M1177" s="159"/>
      <c r="N1177" s="159"/>
      <c r="O1177" s="159"/>
      <c r="P1177" s="159"/>
      <c r="Q1177" s="159"/>
      <c r="R1177" s="159">
        <f t="shared" si="2709"/>
        <v>0</v>
      </c>
      <c r="S1177" s="159"/>
      <c r="T1177" s="159"/>
      <c r="U1177" s="159"/>
      <c r="V1177" s="159"/>
      <c r="W1177" s="159"/>
      <c r="X1177" s="159"/>
      <c r="Y1177" s="159"/>
      <c r="Z1177" s="159"/>
      <c r="AA1177" s="159"/>
      <c r="AB1177" s="159"/>
      <c r="AC1177" s="159"/>
      <c r="AD1177" s="159"/>
      <c r="AE1177" s="159">
        <f t="shared" si="2721"/>
        <v>0</v>
      </c>
      <c r="AF1177" s="167">
        <f t="shared" si="2722"/>
        <v>0</v>
      </c>
      <c r="AG1177" s="167">
        <f t="shared" si="2723"/>
        <v>0</v>
      </c>
      <c r="AH1177" s="167">
        <f t="shared" si="2724"/>
        <v>0</v>
      </c>
    </row>
    <row r="1178" spans="1:34" ht="15" hidden="1" customHeight="1" outlineLevel="2">
      <c r="A1178" s="147">
        <v>1016</v>
      </c>
      <c r="B1178" s="148" t="s">
        <v>45</v>
      </c>
      <c r="C1178" s="168">
        <f t="shared" si="2725"/>
        <v>0</v>
      </c>
      <c r="D1178" s="168">
        <f t="shared" si="2726"/>
        <v>0</v>
      </c>
      <c r="E1178" s="168">
        <f t="shared" si="2727"/>
        <v>0</v>
      </c>
      <c r="F1178" s="169"/>
      <c r="G1178" s="169"/>
      <c r="H1178" s="169"/>
      <c r="I1178" s="169"/>
      <c r="J1178" s="169"/>
      <c r="K1178" s="169"/>
      <c r="L1178" s="169"/>
      <c r="M1178" s="159"/>
      <c r="N1178" s="159"/>
      <c r="O1178" s="159"/>
      <c r="P1178" s="159"/>
      <c r="Q1178" s="159"/>
      <c r="R1178" s="159">
        <f t="shared" si="2709"/>
        <v>0</v>
      </c>
      <c r="S1178" s="159"/>
      <c r="T1178" s="159"/>
      <c r="U1178" s="159"/>
      <c r="V1178" s="159"/>
      <c r="W1178" s="159"/>
      <c r="X1178" s="159"/>
      <c r="Y1178" s="159"/>
      <c r="Z1178" s="159"/>
      <c r="AA1178" s="159"/>
      <c r="AB1178" s="159"/>
      <c r="AC1178" s="159"/>
      <c r="AD1178" s="159"/>
      <c r="AE1178" s="159">
        <f t="shared" si="2721"/>
        <v>0</v>
      </c>
      <c r="AF1178" s="167">
        <f t="shared" si="2722"/>
        <v>0</v>
      </c>
      <c r="AG1178" s="167">
        <f t="shared" si="2723"/>
        <v>0</v>
      </c>
      <c r="AH1178" s="167">
        <f t="shared" si="2724"/>
        <v>0</v>
      </c>
    </row>
    <row r="1179" spans="1:34" ht="15" hidden="1" customHeight="1" outlineLevel="2">
      <c r="A1179" s="147">
        <v>1017</v>
      </c>
      <c r="B1179" s="148" t="s">
        <v>47</v>
      </c>
      <c r="C1179" s="168">
        <f t="shared" si="2725"/>
        <v>0</v>
      </c>
      <c r="D1179" s="168">
        <f t="shared" si="2726"/>
        <v>0</v>
      </c>
      <c r="E1179" s="168">
        <f t="shared" si="2727"/>
        <v>0</v>
      </c>
      <c r="F1179" s="169"/>
      <c r="G1179" s="169"/>
      <c r="H1179" s="169"/>
      <c r="I1179" s="169"/>
      <c r="J1179" s="169"/>
      <c r="K1179" s="169"/>
      <c r="L1179" s="169"/>
      <c r="M1179" s="159"/>
      <c r="N1179" s="159"/>
      <c r="O1179" s="159"/>
      <c r="P1179" s="159"/>
      <c r="Q1179" s="159"/>
      <c r="R1179" s="159">
        <f t="shared" si="2709"/>
        <v>0</v>
      </c>
      <c r="S1179" s="159"/>
      <c r="T1179" s="159"/>
      <c r="U1179" s="159"/>
      <c r="V1179" s="159"/>
      <c r="W1179" s="159"/>
      <c r="X1179" s="159"/>
      <c r="Y1179" s="159"/>
      <c r="Z1179" s="159"/>
      <c r="AA1179" s="159"/>
      <c r="AB1179" s="159"/>
      <c r="AC1179" s="159"/>
      <c r="AD1179" s="159"/>
      <c r="AE1179" s="159">
        <f t="shared" si="2721"/>
        <v>0</v>
      </c>
      <c r="AF1179" s="167">
        <f t="shared" si="2722"/>
        <v>0</v>
      </c>
      <c r="AG1179" s="167">
        <f t="shared" si="2723"/>
        <v>0</v>
      </c>
      <c r="AH1179" s="167">
        <f t="shared" si="2724"/>
        <v>0</v>
      </c>
    </row>
    <row r="1180" spans="1:34" ht="15" hidden="1" customHeight="1" outlineLevel="2">
      <c r="A1180" s="147">
        <v>1018</v>
      </c>
      <c r="B1180" s="148" t="s">
        <v>49</v>
      </c>
      <c r="C1180" s="168">
        <f t="shared" si="2725"/>
        <v>0</v>
      </c>
      <c r="D1180" s="168">
        <f t="shared" si="2726"/>
        <v>0</v>
      </c>
      <c r="E1180" s="168">
        <f t="shared" si="2727"/>
        <v>0</v>
      </c>
      <c r="F1180" s="169"/>
      <c r="G1180" s="169"/>
      <c r="H1180" s="169"/>
      <c r="I1180" s="169"/>
      <c r="J1180" s="169"/>
      <c r="K1180" s="169"/>
      <c r="L1180" s="169"/>
      <c r="M1180" s="159"/>
      <c r="N1180" s="159"/>
      <c r="O1180" s="159"/>
      <c r="P1180" s="159"/>
      <c r="Q1180" s="159"/>
      <c r="R1180" s="159">
        <f t="shared" si="2709"/>
        <v>0</v>
      </c>
      <c r="S1180" s="159"/>
      <c r="T1180" s="159"/>
      <c r="U1180" s="159"/>
      <c r="V1180" s="159"/>
      <c r="W1180" s="159"/>
      <c r="X1180" s="159"/>
      <c r="Y1180" s="159"/>
      <c r="Z1180" s="159"/>
      <c r="AA1180" s="159"/>
      <c r="AB1180" s="159"/>
      <c r="AC1180" s="159"/>
      <c r="AD1180" s="159"/>
      <c r="AE1180" s="159">
        <f t="shared" si="2721"/>
        <v>0</v>
      </c>
      <c r="AF1180" s="167">
        <f t="shared" si="2722"/>
        <v>0</v>
      </c>
      <c r="AG1180" s="167">
        <f t="shared" si="2723"/>
        <v>0</v>
      </c>
      <c r="AH1180" s="167">
        <f t="shared" si="2724"/>
        <v>0</v>
      </c>
    </row>
    <row r="1181" spans="1:34" ht="15" hidden="1" customHeight="1" outlineLevel="2">
      <c r="A1181" s="147">
        <v>1019</v>
      </c>
      <c r="B1181" s="148" t="s">
        <v>51</v>
      </c>
      <c r="C1181" s="168">
        <f t="shared" si="2725"/>
        <v>0</v>
      </c>
      <c r="D1181" s="168">
        <f t="shared" si="2726"/>
        <v>0</v>
      </c>
      <c r="E1181" s="168">
        <f t="shared" si="2727"/>
        <v>0</v>
      </c>
      <c r="F1181" s="169"/>
      <c r="G1181" s="169"/>
      <c r="H1181" s="169"/>
      <c r="I1181" s="169"/>
      <c r="J1181" s="169"/>
      <c r="K1181" s="169"/>
      <c r="L1181" s="169"/>
      <c r="M1181" s="159"/>
      <c r="N1181" s="159"/>
      <c r="O1181" s="159"/>
      <c r="P1181" s="159"/>
      <c r="Q1181" s="159"/>
      <c r="R1181" s="159">
        <f t="shared" si="2709"/>
        <v>0</v>
      </c>
      <c r="S1181" s="159"/>
      <c r="T1181" s="159"/>
      <c r="U1181" s="159"/>
      <c r="V1181" s="159"/>
      <c r="W1181" s="159"/>
      <c r="X1181" s="159"/>
      <c r="Y1181" s="159"/>
      <c r="Z1181" s="159"/>
      <c r="AA1181" s="159"/>
      <c r="AB1181" s="159"/>
      <c r="AC1181" s="159"/>
      <c r="AD1181" s="159"/>
      <c r="AE1181" s="159">
        <f t="shared" si="2721"/>
        <v>0</v>
      </c>
      <c r="AF1181" s="167">
        <f t="shared" si="2722"/>
        <v>0</v>
      </c>
      <c r="AG1181" s="167">
        <f t="shared" si="2723"/>
        <v>0</v>
      </c>
      <c r="AH1181" s="167">
        <f t="shared" si="2724"/>
        <v>0</v>
      </c>
    </row>
    <row r="1182" spans="1:34" ht="15" hidden="1" customHeight="1" outlineLevel="2">
      <c r="A1182" s="147">
        <v>1020</v>
      </c>
      <c r="B1182" s="148" t="s">
        <v>53</v>
      </c>
      <c r="C1182" s="168">
        <f t="shared" si="2725"/>
        <v>0</v>
      </c>
      <c r="D1182" s="168">
        <f t="shared" si="2726"/>
        <v>0</v>
      </c>
      <c r="E1182" s="168">
        <f t="shared" si="2727"/>
        <v>0</v>
      </c>
      <c r="F1182" s="169"/>
      <c r="G1182" s="169"/>
      <c r="H1182" s="169"/>
      <c r="I1182" s="169"/>
      <c r="J1182" s="169"/>
      <c r="K1182" s="169"/>
      <c r="L1182" s="169"/>
      <c r="M1182" s="159"/>
      <c r="N1182" s="159"/>
      <c r="O1182" s="159"/>
      <c r="P1182" s="159"/>
      <c r="Q1182" s="159"/>
      <c r="R1182" s="159">
        <f t="shared" si="2709"/>
        <v>0</v>
      </c>
      <c r="S1182" s="159"/>
      <c r="T1182" s="159"/>
      <c r="U1182" s="159"/>
      <c r="V1182" s="159"/>
      <c r="W1182" s="159"/>
      <c r="X1182" s="159"/>
      <c r="Y1182" s="159"/>
      <c r="Z1182" s="159"/>
      <c r="AA1182" s="159"/>
      <c r="AB1182" s="159"/>
      <c r="AC1182" s="159"/>
      <c r="AD1182" s="159"/>
      <c r="AE1182" s="159">
        <f t="shared" si="2721"/>
        <v>0</v>
      </c>
      <c r="AF1182" s="167">
        <f t="shared" si="2722"/>
        <v>0</v>
      </c>
      <c r="AG1182" s="167">
        <f t="shared" si="2723"/>
        <v>0</v>
      </c>
      <c r="AH1182" s="167">
        <f t="shared" si="2724"/>
        <v>0</v>
      </c>
    </row>
    <row r="1183" spans="1:34" ht="15" hidden="1" customHeight="1" outlineLevel="2">
      <c r="A1183" s="147">
        <v>1021</v>
      </c>
      <c r="B1183" s="148" t="s">
        <v>55</v>
      </c>
      <c r="C1183" s="168">
        <f t="shared" si="2725"/>
        <v>0</v>
      </c>
      <c r="D1183" s="168">
        <f t="shared" si="2726"/>
        <v>0</v>
      </c>
      <c r="E1183" s="168">
        <f t="shared" si="2727"/>
        <v>0</v>
      </c>
      <c r="F1183" s="169"/>
      <c r="G1183" s="169"/>
      <c r="H1183" s="169"/>
      <c r="I1183" s="169"/>
      <c r="J1183" s="169"/>
      <c r="K1183" s="169"/>
      <c r="L1183" s="169"/>
      <c r="M1183" s="159"/>
      <c r="N1183" s="159"/>
      <c r="O1183" s="159"/>
      <c r="P1183" s="159"/>
      <c r="Q1183" s="159"/>
      <c r="R1183" s="159">
        <f t="shared" si="2709"/>
        <v>0</v>
      </c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>
        <f t="shared" si="2721"/>
        <v>0</v>
      </c>
      <c r="AF1183" s="167">
        <f t="shared" si="2722"/>
        <v>0</v>
      </c>
      <c r="AG1183" s="167">
        <f t="shared" si="2723"/>
        <v>0</v>
      </c>
      <c r="AH1183" s="167">
        <f t="shared" si="2724"/>
        <v>0</v>
      </c>
    </row>
    <row r="1184" spans="1:34" ht="15" hidden="1" customHeight="1" outlineLevel="2">
      <c r="A1184" s="149">
        <v>1022</v>
      </c>
      <c r="B1184" s="150" t="s">
        <v>57</v>
      </c>
      <c r="C1184" s="168">
        <f t="shared" si="2725"/>
        <v>0</v>
      </c>
      <c r="D1184" s="168">
        <f t="shared" si="2726"/>
        <v>0</v>
      </c>
      <c r="E1184" s="168">
        <f t="shared" si="2727"/>
        <v>0</v>
      </c>
      <c r="F1184" s="169"/>
      <c r="G1184" s="169"/>
      <c r="H1184" s="169"/>
      <c r="I1184" s="169"/>
      <c r="J1184" s="169"/>
      <c r="K1184" s="169"/>
      <c r="L1184" s="169"/>
      <c r="M1184" s="159"/>
      <c r="N1184" s="159"/>
      <c r="O1184" s="159"/>
      <c r="P1184" s="159"/>
      <c r="Q1184" s="159"/>
      <c r="R1184" s="159">
        <f t="shared" si="2709"/>
        <v>0</v>
      </c>
      <c r="S1184" s="159"/>
      <c r="T1184" s="159"/>
      <c r="U1184" s="159"/>
      <c r="V1184" s="159"/>
      <c r="W1184" s="159"/>
      <c r="X1184" s="159"/>
      <c r="Y1184" s="159"/>
      <c r="Z1184" s="159"/>
      <c r="AA1184" s="159"/>
      <c r="AB1184" s="159"/>
      <c r="AC1184" s="159"/>
      <c r="AD1184" s="159"/>
      <c r="AE1184" s="159">
        <f t="shared" si="2721"/>
        <v>0</v>
      </c>
      <c r="AF1184" s="167">
        <f t="shared" si="2722"/>
        <v>0</v>
      </c>
      <c r="AG1184" s="167">
        <f t="shared" si="2723"/>
        <v>0</v>
      </c>
      <c r="AH1184" s="167">
        <f t="shared" si="2724"/>
        <v>0</v>
      </c>
    </row>
    <row r="1185" spans="1:34" ht="15" hidden="1" customHeight="1" outlineLevel="1">
      <c r="A1185" s="165">
        <v>2000</v>
      </c>
      <c r="B1185" s="166" t="s">
        <v>343</v>
      </c>
      <c r="C1185" s="167">
        <f>SUM(C1186:C1192)</f>
        <v>0</v>
      </c>
      <c r="D1185" s="167">
        <f t="shared" ref="D1185" si="2728">SUM(D1186:D1192)</f>
        <v>0</v>
      </c>
      <c r="E1185" s="167">
        <f t="shared" ref="E1185" si="2729">SUM(E1186:E1192)</f>
        <v>0</v>
      </c>
      <c r="F1185" s="167">
        <f t="shared" ref="F1185" si="2730">SUM(F1186:F1192)</f>
        <v>0</v>
      </c>
      <c r="G1185" s="167">
        <f t="shared" ref="G1185" si="2731">SUM(G1186:G1192)</f>
        <v>0</v>
      </c>
      <c r="H1185" s="167">
        <f t="shared" ref="H1185" si="2732">SUM(H1186:H1192)</f>
        <v>0</v>
      </c>
      <c r="I1185" s="167">
        <f t="shared" ref="I1185" si="2733">SUM(I1186:I1192)</f>
        <v>0</v>
      </c>
      <c r="J1185" s="167">
        <f t="shared" ref="J1185" si="2734">SUM(J1186:J1192)</f>
        <v>0</v>
      </c>
      <c r="K1185" s="167">
        <f t="shared" ref="K1185" si="2735">SUM(K1186:K1192)</f>
        <v>0</v>
      </c>
      <c r="L1185" s="167">
        <f t="shared" ref="L1185" si="2736">SUM(L1186:L1192)</f>
        <v>0</v>
      </c>
      <c r="M1185" s="167">
        <f t="shared" ref="M1185" si="2737">SUM(M1186:M1192)</f>
        <v>0</v>
      </c>
      <c r="N1185" s="167">
        <f t="shared" ref="N1185" si="2738">SUM(N1186:N1192)</f>
        <v>0</v>
      </c>
      <c r="O1185" s="167">
        <f t="shared" ref="O1185" si="2739">SUM(O1186:O1192)</f>
        <v>0</v>
      </c>
      <c r="P1185" s="167">
        <f t="shared" ref="P1185" si="2740">SUM(P1186:P1192)</f>
        <v>0</v>
      </c>
      <c r="Q1185" s="167">
        <f t="shared" ref="Q1185" si="2741">SUM(Q1186:Q1192)</f>
        <v>0</v>
      </c>
      <c r="R1185" s="167">
        <f t="shared" si="2709"/>
        <v>0</v>
      </c>
      <c r="S1185" s="167">
        <f t="shared" ref="S1185" si="2742">SUM(S1186:S1192)</f>
        <v>0</v>
      </c>
      <c r="T1185" s="167">
        <f t="shared" ref="T1185" si="2743">SUM(T1186:T1192)</f>
        <v>0</v>
      </c>
      <c r="U1185" s="167">
        <f t="shared" ref="U1185" si="2744">SUM(U1186:U1192)</f>
        <v>0</v>
      </c>
      <c r="V1185" s="167">
        <f t="shared" ref="V1185" si="2745">SUM(V1186:V1192)</f>
        <v>0</v>
      </c>
      <c r="W1185" s="167">
        <f t="shared" ref="W1185" si="2746">SUM(W1186:W1192)</f>
        <v>0</v>
      </c>
      <c r="X1185" s="167">
        <f t="shared" ref="X1185" si="2747">SUM(X1186:X1192)</f>
        <v>0</v>
      </c>
      <c r="Y1185" s="167">
        <f t="shared" ref="Y1185" si="2748">SUM(Y1186:Y1192)</f>
        <v>0</v>
      </c>
      <c r="Z1185" s="167">
        <f t="shared" ref="Z1185" si="2749">SUM(Z1186:Z1192)</f>
        <v>0</v>
      </c>
      <c r="AA1185" s="167">
        <f t="shared" ref="AA1185" si="2750">SUM(AA1186:AA1192)</f>
        <v>0</v>
      </c>
      <c r="AB1185" s="167">
        <f t="shared" ref="AB1185" si="2751">SUM(AB1186:AB1192)</f>
        <v>0</v>
      </c>
      <c r="AC1185" s="167">
        <f t="shared" ref="AC1185" si="2752">SUM(AC1186:AC1192)</f>
        <v>0</v>
      </c>
      <c r="AD1185" s="167">
        <f t="shared" ref="AD1185" si="2753">SUM(AD1186:AD1192)</f>
        <v>0</v>
      </c>
      <c r="AE1185" s="167">
        <f t="shared" si="2721"/>
        <v>0</v>
      </c>
      <c r="AF1185" s="167">
        <f>R1185</f>
        <v>0</v>
      </c>
      <c r="AG1185" s="167">
        <f>AE1185</f>
        <v>0</v>
      </c>
      <c r="AH1185" s="167">
        <f>AF1185-AG1185</f>
        <v>0</v>
      </c>
    </row>
    <row r="1186" spans="1:34" ht="15" hidden="1" customHeight="1" outlineLevel="2">
      <c r="A1186" s="149">
        <v>2001</v>
      </c>
      <c r="B1186" s="150" t="s">
        <v>60</v>
      </c>
      <c r="C1186" s="168">
        <f>R1186</f>
        <v>0</v>
      </c>
      <c r="D1186" s="168">
        <f>AE1186</f>
        <v>0</v>
      </c>
      <c r="E1186" s="168">
        <f t="shared" ref="E1186:E1192" si="2754">C1186-D1186</f>
        <v>0</v>
      </c>
      <c r="F1186" s="169"/>
      <c r="G1186" s="169"/>
      <c r="H1186" s="169"/>
      <c r="I1186" s="169"/>
      <c r="J1186" s="169"/>
      <c r="K1186" s="169"/>
      <c r="L1186" s="169"/>
      <c r="M1186" s="159"/>
      <c r="N1186" s="159"/>
      <c r="O1186" s="159"/>
      <c r="P1186" s="159"/>
      <c r="Q1186" s="159"/>
      <c r="R1186" s="159">
        <f t="shared" si="2709"/>
        <v>0</v>
      </c>
      <c r="S1186" s="159"/>
      <c r="T1186" s="159"/>
      <c r="U1186" s="159"/>
      <c r="V1186" s="159"/>
      <c r="W1186" s="159"/>
      <c r="X1186" s="159"/>
      <c r="Y1186" s="159"/>
      <c r="Z1186" s="159"/>
      <c r="AA1186" s="159"/>
      <c r="AB1186" s="159"/>
      <c r="AC1186" s="159"/>
      <c r="AD1186" s="159"/>
      <c r="AE1186" s="159">
        <f t="shared" si="2721"/>
        <v>0</v>
      </c>
      <c r="AF1186" s="167">
        <f t="shared" ref="AF1186:AF1246" si="2755">R1186</f>
        <v>0</v>
      </c>
      <c r="AG1186" s="167">
        <f t="shared" ref="AG1186:AG1246" si="2756">AE1186</f>
        <v>0</v>
      </c>
      <c r="AH1186" s="167">
        <f t="shared" ref="AH1186:AH1246" si="2757">AF1186-AG1186</f>
        <v>0</v>
      </c>
    </row>
    <row r="1187" spans="1:34" ht="15" hidden="1" customHeight="1" outlineLevel="2">
      <c r="A1187" s="147">
        <v>2002</v>
      </c>
      <c r="B1187" s="151" t="s">
        <v>62</v>
      </c>
      <c r="C1187" s="168">
        <f t="shared" ref="C1187:C1192" si="2758">R1187</f>
        <v>0</v>
      </c>
      <c r="D1187" s="168">
        <f t="shared" ref="D1187:D1192" si="2759">AE1187</f>
        <v>0</v>
      </c>
      <c r="E1187" s="168">
        <f t="shared" si="2754"/>
        <v>0</v>
      </c>
      <c r="F1187" s="169"/>
      <c r="G1187" s="169"/>
      <c r="H1187" s="169"/>
      <c r="I1187" s="169"/>
      <c r="J1187" s="169"/>
      <c r="K1187" s="169"/>
      <c r="L1187" s="169"/>
      <c r="M1187" s="159"/>
      <c r="N1187" s="159"/>
      <c r="O1187" s="159"/>
      <c r="P1187" s="159"/>
      <c r="Q1187" s="159"/>
      <c r="R1187" s="159">
        <f t="shared" si="2709"/>
        <v>0</v>
      </c>
      <c r="S1187" s="159"/>
      <c r="T1187" s="159"/>
      <c r="U1187" s="159"/>
      <c r="V1187" s="159"/>
      <c r="W1187" s="159"/>
      <c r="X1187" s="159"/>
      <c r="Y1187" s="159"/>
      <c r="Z1187" s="159"/>
      <c r="AA1187" s="159"/>
      <c r="AB1187" s="159"/>
      <c r="AC1187" s="159"/>
      <c r="AD1187" s="159"/>
      <c r="AE1187" s="159">
        <f t="shared" si="2721"/>
        <v>0</v>
      </c>
      <c r="AF1187" s="167">
        <f t="shared" si="2755"/>
        <v>0</v>
      </c>
      <c r="AG1187" s="167">
        <f t="shared" si="2756"/>
        <v>0</v>
      </c>
      <c r="AH1187" s="167">
        <f t="shared" si="2757"/>
        <v>0</v>
      </c>
    </row>
    <row r="1188" spans="1:34" ht="15" hidden="1" customHeight="1" outlineLevel="2">
      <c r="A1188" s="147">
        <v>2003</v>
      </c>
      <c r="B1188" s="148" t="s">
        <v>64</v>
      </c>
      <c r="C1188" s="168">
        <f t="shared" si="2758"/>
        <v>0</v>
      </c>
      <c r="D1188" s="168">
        <f t="shared" si="2759"/>
        <v>0</v>
      </c>
      <c r="E1188" s="168">
        <f t="shared" si="2754"/>
        <v>0</v>
      </c>
      <c r="F1188" s="169"/>
      <c r="G1188" s="169"/>
      <c r="H1188" s="169"/>
      <c r="I1188" s="169"/>
      <c r="J1188" s="169"/>
      <c r="K1188" s="169"/>
      <c r="L1188" s="169"/>
      <c r="M1188" s="159"/>
      <c r="N1188" s="159"/>
      <c r="O1188" s="159"/>
      <c r="P1188" s="159"/>
      <c r="Q1188" s="159"/>
      <c r="R1188" s="159">
        <f t="shared" si="2709"/>
        <v>0</v>
      </c>
      <c r="S1188" s="159"/>
      <c r="T1188" s="159"/>
      <c r="U1188" s="159"/>
      <c r="V1188" s="159"/>
      <c r="W1188" s="159"/>
      <c r="X1188" s="159"/>
      <c r="Y1188" s="159"/>
      <c r="Z1188" s="159"/>
      <c r="AA1188" s="159"/>
      <c r="AB1188" s="159"/>
      <c r="AC1188" s="159"/>
      <c r="AD1188" s="159"/>
      <c r="AE1188" s="159">
        <f t="shared" si="2721"/>
        <v>0</v>
      </c>
      <c r="AF1188" s="167">
        <f t="shared" si="2755"/>
        <v>0</v>
      </c>
      <c r="AG1188" s="167">
        <f t="shared" si="2756"/>
        <v>0</v>
      </c>
      <c r="AH1188" s="167">
        <f t="shared" si="2757"/>
        <v>0</v>
      </c>
    </row>
    <row r="1189" spans="1:34" ht="15" hidden="1" customHeight="1" outlineLevel="2">
      <c r="A1189" s="147">
        <v>2004</v>
      </c>
      <c r="B1189" s="148" t="s">
        <v>66</v>
      </c>
      <c r="C1189" s="168">
        <f t="shared" si="2758"/>
        <v>0</v>
      </c>
      <c r="D1189" s="168">
        <f t="shared" si="2759"/>
        <v>0</v>
      </c>
      <c r="E1189" s="168">
        <f t="shared" si="2754"/>
        <v>0</v>
      </c>
      <c r="F1189" s="169"/>
      <c r="G1189" s="169"/>
      <c r="H1189" s="169"/>
      <c r="I1189" s="169"/>
      <c r="J1189" s="169"/>
      <c r="K1189" s="169"/>
      <c r="L1189" s="169"/>
      <c r="M1189" s="159"/>
      <c r="N1189" s="159"/>
      <c r="O1189" s="159"/>
      <c r="P1189" s="159"/>
      <c r="Q1189" s="159"/>
      <c r="R1189" s="159">
        <f t="shared" si="2709"/>
        <v>0</v>
      </c>
      <c r="S1189" s="159"/>
      <c r="T1189" s="159"/>
      <c r="U1189" s="159"/>
      <c r="V1189" s="159"/>
      <c r="W1189" s="159"/>
      <c r="X1189" s="159"/>
      <c r="Y1189" s="159"/>
      <c r="Z1189" s="159"/>
      <c r="AA1189" s="159"/>
      <c r="AB1189" s="159"/>
      <c r="AC1189" s="159"/>
      <c r="AD1189" s="159"/>
      <c r="AE1189" s="159">
        <f t="shared" si="2721"/>
        <v>0</v>
      </c>
      <c r="AF1189" s="167">
        <f t="shared" si="2755"/>
        <v>0</v>
      </c>
      <c r="AG1189" s="167">
        <f t="shared" si="2756"/>
        <v>0</v>
      </c>
      <c r="AH1189" s="167">
        <f t="shared" si="2757"/>
        <v>0</v>
      </c>
    </row>
    <row r="1190" spans="1:34" ht="15" hidden="1" customHeight="1" outlineLevel="2">
      <c r="A1190" s="147">
        <v>2005</v>
      </c>
      <c r="B1190" s="148" t="s">
        <v>68</v>
      </c>
      <c r="C1190" s="168">
        <f t="shared" si="2758"/>
        <v>0</v>
      </c>
      <c r="D1190" s="168">
        <f t="shared" si="2759"/>
        <v>0</v>
      </c>
      <c r="E1190" s="168">
        <f t="shared" si="2754"/>
        <v>0</v>
      </c>
      <c r="F1190" s="169"/>
      <c r="G1190" s="169"/>
      <c r="H1190" s="169"/>
      <c r="I1190" s="169"/>
      <c r="J1190" s="169"/>
      <c r="K1190" s="169"/>
      <c r="L1190" s="169"/>
      <c r="M1190" s="159"/>
      <c r="N1190" s="159"/>
      <c r="O1190" s="159"/>
      <c r="P1190" s="159"/>
      <c r="Q1190" s="159"/>
      <c r="R1190" s="159">
        <f t="shared" si="2709"/>
        <v>0</v>
      </c>
      <c r="S1190" s="159"/>
      <c r="T1190" s="159"/>
      <c r="U1190" s="159"/>
      <c r="V1190" s="159"/>
      <c r="W1190" s="159"/>
      <c r="X1190" s="159"/>
      <c r="Y1190" s="159"/>
      <c r="Z1190" s="159"/>
      <c r="AA1190" s="159"/>
      <c r="AB1190" s="159"/>
      <c r="AC1190" s="159"/>
      <c r="AD1190" s="159"/>
      <c r="AE1190" s="159">
        <f t="shared" si="2721"/>
        <v>0</v>
      </c>
      <c r="AF1190" s="167">
        <f t="shared" si="2755"/>
        <v>0</v>
      </c>
      <c r="AG1190" s="167">
        <f t="shared" si="2756"/>
        <v>0</v>
      </c>
      <c r="AH1190" s="167">
        <f t="shared" si="2757"/>
        <v>0</v>
      </c>
    </row>
    <row r="1191" spans="1:34" ht="15" hidden="1" customHeight="1" outlineLevel="2">
      <c r="A1191" s="147">
        <v>2006</v>
      </c>
      <c r="B1191" s="148" t="s">
        <v>70</v>
      </c>
      <c r="C1191" s="168">
        <f t="shared" si="2758"/>
        <v>0</v>
      </c>
      <c r="D1191" s="168">
        <f t="shared" si="2759"/>
        <v>0</v>
      </c>
      <c r="E1191" s="168">
        <f t="shared" si="2754"/>
        <v>0</v>
      </c>
      <c r="F1191" s="169"/>
      <c r="G1191" s="169"/>
      <c r="H1191" s="169"/>
      <c r="I1191" s="169"/>
      <c r="J1191" s="169"/>
      <c r="K1191" s="169"/>
      <c r="L1191" s="169"/>
      <c r="M1191" s="159"/>
      <c r="N1191" s="159"/>
      <c r="O1191" s="159"/>
      <c r="P1191" s="159"/>
      <c r="Q1191" s="159"/>
      <c r="R1191" s="159">
        <f t="shared" si="2709"/>
        <v>0</v>
      </c>
      <c r="S1191" s="159"/>
      <c r="T1191" s="159"/>
      <c r="U1191" s="159"/>
      <c r="V1191" s="159"/>
      <c r="W1191" s="159"/>
      <c r="X1191" s="159"/>
      <c r="Y1191" s="159"/>
      <c r="Z1191" s="159"/>
      <c r="AA1191" s="159"/>
      <c r="AB1191" s="159"/>
      <c r="AC1191" s="159"/>
      <c r="AD1191" s="159"/>
      <c r="AE1191" s="159">
        <f t="shared" si="2721"/>
        <v>0</v>
      </c>
      <c r="AF1191" s="167">
        <f t="shared" si="2755"/>
        <v>0</v>
      </c>
      <c r="AG1191" s="167">
        <f t="shared" si="2756"/>
        <v>0</v>
      </c>
      <c r="AH1191" s="167">
        <f t="shared" si="2757"/>
        <v>0</v>
      </c>
    </row>
    <row r="1192" spans="1:34" ht="15" hidden="1" customHeight="1" outlineLevel="2">
      <c r="A1192" s="147">
        <v>2007</v>
      </c>
      <c r="B1192" s="148" t="s">
        <v>72</v>
      </c>
      <c r="C1192" s="168">
        <f t="shared" si="2758"/>
        <v>0</v>
      </c>
      <c r="D1192" s="168">
        <f t="shared" si="2759"/>
        <v>0</v>
      </c>
      <c r="E1192" s="168">
        <f t="shared" si="2754"/>
        <v>0</v>
      </c>
      <c r="F1192" s="169"/>
      <c r="G1192" s="169"/>
      <c r="H1192" s="169"/>
      <c r="I1192" s="169"/>
      <c r="J1192" s="169"/>
      <c r="K1192" s="169"/>
      <c r="L1192" s="169"/>
      <c r="M1192" s="159"/>
      <c r="N1192" s="159"/>
      <c r="O1192" s="159"/>
      <c r="P1192" s="159"/>
      <c r="Q1192" s="159"/>
      <c r="R1192" s="159">
        <f t="shared" si="2709"/>
        <v>0</v>
      </c>
      <c r="S1192" s="159"/>
      <c r="T1192" s="159"/>
      <c r="U1192" s="159"/>
      <c r="V1192" s="159"/>
      <c r="W1192" s="159"/>
      <c r="X1192" s="159"/>
      <c r="Y1192" s="159"/>
      <c r="Z1192" s="159"/>
      <c r="AA1192" s="159"/>
      <c r="AB1192" s="159"/>
      <c r="AC1192" s="159"/>
      <c r="AD1192" s="159"/>
      <c r="AE1192" s="159">
        <f t="shared" si="2721"/>
        <v>0</v>
      </c>
      <c r="AF1192" s="167">
        <f t="shared" si="2755"/>
        <v>0</v>
      </c>
      <c r="AG1192" s="167">
        <f t="shared" si="2756"/>
        <v>0</v>
      </c>
      <c r="AH1192" s="167">
        <f t="shared" si="2757"/>
        <v>0</v>
      </c>
    </row>
    <row r="1193" spans="1:34" ht="15" hidden="1" customHeight="1" outlineLevel="1">
      <c r="A1193" s="165">
        <v>3000</v>
      </c>
      <c r="B1193" s="166" t="s">
        <v>357</v>
      </c>
      <c r="C1193" s="167">
        <f>SUM(C1194:C1208)</f>
        <v>0</v>
      </c>
      <c r="D1193" s="167">
        <f t="shared" ref="D1193" si="2760">SUM(D1194:D1208)</f>
        <v>0</v>
      </c>
      <c r="E1193" s="167">
        <f t="shared" ref="E1193" si="2761">SUM(E1194:E1208)</f>
        <v>0</v>
      </c>
      <c r="F1193" s="167">
        <f t="shared" ref="F1193" si="2762">SUM(F1194:F1208)</f>
        <v>0</v>
      </c>
      <c r="G1193" s="167">
        <f t="shared" ref="G1193" si="2763">SUM(G1194:G1208)</f>
        <v>0</v>
      </c>
      <c r="H1193" s="167">
        <f t="shared" ref="H1193" si="2764">SUM(H1194:H1208)</f>
        <v>0</v>
      </c>
      <c r="I1193" s="167">
        <f t="shared" ref="I1193" si="2765">SUM(I1194:I1208)</f>
        <v>0</v>
      </c>
      <c r="J1193" s="167">
        <f t="shared" ref="J1193" si="2766">SUM(J1194:J1208)</f>
        <v>0</v>
      </c>
      <c r="K1193" s="167">
        <f t="shared" ref="K1193" si="2767">SUM(K1194:K1208)</f>
        <v>0</v>
      </c>
      <c r="L1193" s="167">
        <f t="shared" ref="L1193" si="2768">SUM(L1194:L1208)</f>
        <v>0</v>
      </c>
      <c r="M1193" s="167">
        <f t="shared" ref="M1193" si="2769">SUM(M1194:M1208)</f>
        <v>0</v>
      </c>
      <c r="N1193" s="167">
        <f t="shared" ref="N1193" si="2770">SUM(N1194:N1208)</f>
        <v>0</v>
      </c>
      <c r="O1193" s="167">
        <f t="shared" ref="O1193" si="2771">SUM(O1194:O1208)</f>
        <v>0</v>
      </c>
      <c r="P1193" s="167">
        <f t="shared" ref="P1193" si="2772">SUM(P1194:P1208)</f>
        <v>0</v>
      </c>
      <c r="Q1193" s="167">
        <f t="shared" ref="Q1193" si="2773">SUM(Q1194:Q1208)</f>
        <v>0</v>
      </c>
      <c r="R1193" s="167">
        <f t="shared" ref="R1193" si="2774">SUM(R1194:R1208)</f>
        <v>0</v>
      </c>
      <c r="S1193" s="167">
        <f t="shared" ref="S1193" si="2775">SUM(S1194:S1208)</f>
        <v>0</v>
      </c>
      <c r="T1193" s="167">
        <f t="shared" ref="T1193" si="2776">SUM(T1194:T1208)</f>
        <v>0</v>
      </c>
      <c r="U1193" s="167">
        <f t="shared" ref="U1193" si="2777">SUM(U1194:U1208)</f>
        <v>0</v>
      </c>
      <c r="V1193" s="167">
        <f t="shared" ref="V1193" si="2778">SUM(V1194:V1208)</f>
        <v>0</v>
      </c>
      <c r="W1193" s="167">
        <f t="shared" ref="W1193" si="2779">SUM(W1194:W1208)</f>
        <v>0</v>
      </c>
      <c r="X1193" s="167">
        <f t="shared" ref="X1193" si="2780">SUM(X1194:X1208)</f>
        <v>0</v>
      </c>
      <c r="Y1193" s="167">
        <f t="shared" ref="Y1193" si="2781">SUM(Y1194:Y1208)</f>
        <v>0</v>
      </c>
      <c r="Z1193" s="167">
        <f t="shared" ref="Z1193" si="2782">SUM(Z1194:Z1208)</f>
        <v>0</v>
      </c>
      <c r="AA1193" s="167">
        <f t="shared" ref="AA1193" si="2783">SUM(AA1194:AA1208)</f>
        <v>0</v>
      </c>
      <c r="AB1193" s="167">
        <f t="shared" ref="AB1193" si="2784">SUM(AB1194:AB1208)</f>
        <v>0</v>
      </c>
      <c r="AC1193" s="167">
        <f t="shared" ref="AC1193" si="2785">SUM(AC1194:AC1208)</f>
        <v>0</v>
      </c>
      <c r="AD1193" s="167">
        <f t="shared" ref="AD1193" si="2786">SUM(AD1194:AD1208)</f>
        <v>0</v>
      </c>
      <c r="AE1193" s="167">
        <f t="shared" ref="AE1193" si="2787">SUM(AE1194:AE1208)</f>
        <v>0</v>
      </c>
      <c r="AF1193" s="167">
        <f t="shared" si="2755"/>
        <v>0</v>
      </c>
      <c r="AG1193" s="167">
        <f t="shared" si="2756"/>
        <v>0</v>
      </c>
      <c r="AH1193" s="167">
        <f t="shared" si="2757"/>
        <v>0</v>
      </c>
    </row>
    <row r="1194" spans="1:34" ht="15" hidden="1" customHeight="1" outlineLevel="2">
      <c r="A1194" s="149">
        <v>3002</v>
      </c>
      <c r="B1194" s="150" t="s">
        <v>74</v>
      </c>
      <c r="C1194" s="168">
        <f t="shared" ref="C1194:C1208" si="2788">R1194</f>
        <v>0</v>
      </c>
      <c r="D1194" s="168">
        <f t="shared" ref="D1194:D1208" si="2789">AE1194</f>
        <v>0</v>
      </c>
      <c r="E1194" s="168">
        <f t="shared" ref="E1194:E1208" si="2790">C1194-D1194</f>
        <v>0</v>
      </c>
      <c r="F1194" s="169"/>
      <c r="G1194" s="169"/>
      <c r="H1194" s="169"/>
      <c r="I1194" s="169"/>
      <c r="J1194" s="169"/>
      <c r="K1194" s="169"/>
      <c r="L1194" s="169"/>
      <c r="M1194" s="159"/>
      <c r="N1194" s="159"/>
      <c r="O1194" s="159"/>
      <c r="P1194" s="159"/>
      <c r="Q1194" s="159"/>
      <c r="R1194" s="159">
        <f t="shared" ref="R1194:R1208" si="2791">SUM(F1194:Q1194)</f>
        <v>0</v>
      </c>
      <c r="S1194" s="159"/>
      <c r="T1194" s="159"/>
      <c r="U1194" s="159"/>
      <c r="V1194" s="159"/>
      <c r="W1194" s="159"/>
      <c r="X1194" s="159"/>
      <c r="Y1194" s="159"/>
      <c r="Z1194" s="159"/>
      <c r="AA1194" s="159"/>
      <c r="AB1194" s="159"/>
      <c r="AC1194" s="159"/>
      <c r="AD1194" s="159"/>
      <c r="AE1194" s="159">
        <f t="shared" ref="AE1194:AE1208" si="2792">SUM(S1194:AD1194)</f>
        <v>0</v>
      </c>
      <c r="AF1194" s="167">
        <f t="shared" si="2755"/>
        <v>0</v>
      </c>
      <c r="AG1194" s="167">
        <f t="shared" si="2756"/>
        <v>0</v>
      </c>
      <c r="AH1194" s="167">
        <f t="shared" si="2757"/>
        <v>0</v>
      </c>
    </row>
    <row r="1195" spans="1:34" ht="15" hidden="1" customHeight="1" outlineLevel="2">
      <c r="A1195" s="149">
        <v>3003</v>
      </c>
      <c r="B1195" s="150" t="s">
        <v>76</v>
      </c>
      <c r="C1195" s="168">
        <f t="shared" si="2788"/>
        <v>0</v>
      </c>
      <c r="D1195" s="168">
        <f t="shared" si="2789"/>
        <v>0</v>
      </c>
      <c r="E1195" s="168">
        <f t="shared" si="2790"/>
        <v>0</v>
      </c>
      <c r="F1195" s="169"/>
      <c r="G1195" s="169"/>
      <c r="H1195" s="169"/>
      <c r="I1195" s="169"/>
      <c r="J1195" s="169"/>
      <c r="K1195" s="169"/>
      <c r="L1195" s="169"/>
      <c r="M1195" s="159"/>
      <c r="N1195" s="159"/>
      <c r="O1195" s="159"/>
      <c r="P1195" s="159"/>
      <c r="Q1195" s="159"/>
      <c r="R1195" s="159">
        <f t="shared" si="2791"/>
        <v>0</v>
      </c>
      <c r="S1195" s="159"/>
      <c r="T1195" s="159"/>
      <c r="U1195" s="159"/>
      <c r="V1195" s="159"/>
      <c r="W1195" s="159"/>
      <c r="X1195" s="159"/>
      <c r="Y1195" s="159"/>
      <c r="Z1195" s="159"/>
      <c r="AA1195" s="159"/>
      <c r="AB1195" s="159"/>
      <c r="AC1195" s="159"/>
      <c r="AD1195" s="159"/>
      <c r="AE1195" s="159">
        <f t="shared" si="2792"/>
        <v>0</v>
      </c>
      <c r="AF1195" s="167">
        <f t="shared" si="2755"/>
        <v>0</v>
      </c>
      <c r="AG1195" s="167">
        <f t="shared" si="2756"/>
        <v>0</v>
      </c>
      <c r="AH1195" s="167">
        <f t="shared" si="2757"/>
        <v>0</v>
      </c>
    </row>
    <row r="1196" spans="1:34" ht="15" hidden="1" customHeight="1" outlineLevel="2">
      <c r="A1196" s="149">
        <v>3004</v>
      </c>
      <c r="B1196" s="150" t="s">
        <v>78</v>
      </c>
      <c r="C1196" s="168">
        <f t="shared" si="2788"/>
        <v>0</v>
      </c>
      <c r="D1196" s="168">
        <f t="shared" si="2789"/>
        <v>0</v>
      </c>
      <c r="E1196" s="168">
        <f t="shared" si="2790"/>
        <v>0</v>
      </c>
      <c r="F1196" s="169"/>
      <c r="G1196" s="169"/>
      <c r="H1196" s="169"/>
      <c r="I1196" s="169"/>
      <c r="J1196" s="169"/>
      <c r="K1196" s="169"/>
      <c r="L1196" s="169"/>
      <c r="M1196" s="159"/>
      <c r="N1196" s="159"/>
      <c r="O1196" s="159"/>
      <c r="P1196" s="159"/>
      <c r="Q1196" s="159"/>
      <c r="R1196" s="159">
        <f t="shared" si="2791"/>
        <v>0</v>
      </c>
      <c r="S1196" s="159"/>
      <c r="T1196" s="159"/>
      <c r="U1196" s="159"/>
      <c r="V1196" s="159"/>
      <c r="W1196" s="159"/>
      <c r="X1196" s="159"/>
      <c r="Y1196" s="159"/>
      <c r="Z1196" s="159"/>
      <c r="AA1196" s="159"/>
      <c r="AB1196" s="159"/>
      <c r="AC1196" s="159"/>
      <c r="AD1196" s="159"/>
      <c r="AE1196" s="159">
        <f t="shared" si="2792"/>
        <v>0</v>
      </c>
      <c r="AF1196" s="167">
        <f t="shared" si="2755"/>
        <v>0</v>
      </c>
      <c r="AG1196" s="167">
        <f t="shared" si="2756"/>
        <v>0</v>
      </c>
      <c r="AH1196" s="167">
        <f t="shared" si="2757"/>
        <v>0</v>
      </c>
    </row>
    <row r="1197" spans="1:34" ht="15" hidden="1" customHeight="1" outlineLevel="2">
      <c r="A1197" s="147">
        <v>3005</v>
      </c>
      <c r="B1197" s="148" t="s">
        <v>80</v>
      </c>
      <c r="C1197" s="168">
        <f t="shared" si="2788"/>
        <v>0</v>
      </c>
      <c r="D1197" s="168">
        <f t="shared" si="2789"/>
        <v>0</v>
      </c>
      <c r="E1197" s="168">
        <f t="shared" si="2790"/>
        <v>0</v>
      </c>
      <c r="F1197" s="169"/>
      <c r="G1197" s="169"/>
      <c r="H1197" s="169"/>
      <c r="I1197" s="169"/>
      <c r="J1197" s="169"/>
      <c r="K1197" s="169"/>
      <c r="L1197" s="169"/>
      <c r="M1197" s="159"/>
      <c r="N1197" s="159"/>
      <c r="O1197" s="159"/>
      <c r="P1197" s="159"/>
      <c r="Q1197" s="159"/>
      <c r="R1197" s="159">
        <f t="shared" si="2791"/>
        <v>0</v>
      </c>
      <c r="S1197" s="159"/>
      <c r="T1197" s="159"/>
      <c r="U1197" s="159"/>
      <c r="V1197" s="159"/>
      <c r="W1197" s="159"/>
      <c r="X1197" s="159"/>
      <c r="Y1197" s="159"/>
      <c r="Z1197" s="159"/>
      <c r="AA1197" s="159"/>
      <c r="AB1197" s="159"/>
      <c r="AC1197" s="159"/>
      <c r="AD1197" s="159"/>
      <c r="AE1197" s="159">
        <f t="shared" si="2792"/>
        <v>0</v>
      </c>
      <c r="AF1197" s="167">
        <f t="shared" si="2755"/>
        <v>0</v>
      </c>
      <c r="AG1197" s="167">
        <f t="shared" si="2756"/>
        <v>0</v>
      </c>
      <c r="AH1197" s="167">
        <f t="shared" si="2757"/>
        <v>0</v>
      </c>
    </row>
    <row r="1198" spans="1:34" ht="15" hidden="1" customHeight="1" outlineLevel="2">
      <c r="A1198" s="147">
        <v>3006</v>
      </c>
      <c r="B1198" s="148" t="s">
        <v>81</v>
      </c>
      <c r="C1198" s="168">
        <f t="shared" si="2788"/>
        <v>0</v>
      </c>
      <c r="D1198" s="168">
        <f t="shared" si="2789"/>
        <v>0</v>
      </c>
      <c r="E1198" s="168">
        <f t="shared" si="2790"/>
        <v>0</v>
      </c>
      <c r="F1198" s="169"/>
      <c r="G1198" s="169"/>
      <c r="H1198" s="169"/>
      <c r="I1198" s="169"/>
      <c r="J1198" s="169"/>
      <c r="K1198" s="169"/>
      <c r="L1198" s="169"/>
      <c r="M1198" s="159"/>
      <c r="N1198" s="159"/>
      <c r="O1198" s="159"/>
      <c r="P1198" s="159"/>
      <c r="Q1198" s="159"/>
      <c r="R1198" s="159">
        <f t="shared" si="2791"/>
        <v>0</v>
      </c>
      <c r="S1198" s="159"/>
      <c r="T1198" s="159"/>
      <c r="U1198" s="159"/>
      <c r="V1198" s="159"/>
      <c r="W1198" s="159"/>
      <c r="X1198" s="159"/>
      <c r="Y1198" s="159"/>
      <c r="Z1198" s="159"/>
      <c r="AA1198" s="159"/>
      <c r="AB1198" s="159"/>
      <c r="AC1198" s="159"/>
      <c r="AD1198" s="159"/>
      <c r="AE1198" s="159">
        <f t="shared" si="2792"/>
        <v>0</v>
      </c>
      <c r="AF1198" s="167">
        <f t="shared" si="2755"/>
        <v>0</v>
      </c>
      <c r="AG1198" s="167">
        <f t="shared" si="2756"/>
        <v>0</v>
      </c>
      <c r="AH1198" s="167">
        <f t="shared" si="2757"/>
        <v>0</v>
      </c>
    </row>
    <row r="1199" spans="1:34" ht="15" hidden="1" customHeight="1" outlineLevel="2">
      <c r="A1199" s="147">
        <v>3010</v>
      </c>
      <c r="B1199" s="148" t="s">
        <v>83</v>
      </c>
      <c r="C1199" s="168">
        <f t="shared" si="2788"/>
        <v>0</v>
      </c>
      <c r="D1199" s="168">
        <f t="shared" si="2789"/>
        <v>0</v>
      </c>
      <c r="E1199" s="168">
        <f t="shared" si="2790"/>
        <v>0</v>
      </c>
      <c r="F1199" s="169"/>
      <c r="G1199" s="169"/>
      <c r="H1199" s="169"/>
      <c r="I1199" s="169"/>
      <c r="J1199" s="169"/>
      <c r="K1199" s="169"/>
      <c r="L1199" s="169"/>
      <c r="M1199" s="159"/>
      <c r="N1199" s="159"/>
      <c r="O1199" s="159"/>
      <c r="P1199" s="159"/>
      <c r="Q1199" s="159"/>
      <c r="R1199" s="159">
        <f t="shared" si="2791"/>
        <v>0</v>
      </c>
      <c r="S1199" s="159"/>
      <c r="T1199" s="159"/>
      <c r="U1199" s="159"/>
      <c r="V1199" s="159"/>
      <c r="W1199" s="159"/>
      <c r="X1199" s="159"/>
      <c r="Y1199" s="159"/>
      <c r="Z1199" s="159"/>
      <c r="AA1199" s="159"/>
      <c r="AB1199" s="159"/>
      <c r="AC1199" s="159"/>
      <c r="AD1199" s="159"/>
      <c r="AE1199" s="159">
        <f t="shared" si="2792"/>
        <v>0</v>
      </c>
      <c r="AF1199" s="167">
        <f t="shared" si="2755"/>
        <v>0</v>
      </c>
      <c r="AG1199" s="167">
        <f t="shared" si="2756"/>
        <v>0</v>
      </c>
      <c r="AH1199" s="167">
        <f t="shared" si="2757"/>
        <v>0</v>
      </c>
    </row>
    <row r="1200" spans="1:34" ht="15" hidden="1" customHeight="1" outlineLevel="2">
      <c r="A1200" s="147">
        <v>3012</v>
      </c>
      <c r="B1200" s="148" t="s">
        <v>84</v>
      </c>
      <c r="C1200" s="168">
        <f t="shared" si="2788"/>
        <v>0</v>
      </c>
      <c r="D1200" s="168">
        <f t="shared" si="2789"/>
        <v>0</v>
      </c>
      <c r="E1200" s="168">
        <f t="shared" si="2790"/>
        <v>0</v>
      </c>
      <c r="F1200" s="169"/>
      <c r="G1200" s="169"/>
      <c r="H1200" s="169"/>
      <c r="I1200" s="169"/>
      <c r="J1200" s="169"/>
      <c r="K1200" s="169"/>
      <c r="L1200" s="169"/>
      <c r="M1200" s="159"/>
      <c r="N1200" s="159"/>
      <c r="O1200" s="159"/>
      <c r="P1200" s="159"/>
      <c r="Q1200" s="159"/>
      <c r="R1200" s="159">
        <f t="shared" si="2791"/>
        <v>0</v>
      </c>
      <c r="S1200" s="159"/>
      <c r="T1200" s="159"/>
      <c r="U1200" s="159"/>
      <c r="V1200" s="159"/>
      <c r="W1200" s="159"/>
      <c r="X1200" s="159"/>
      <c r="Y1200" s="159"/>
      <c r="Z1200" s="159"/>
      <c r="AA1200" s="159"/>
      <c r="AB1200" s="159"/>
      <c r="AC1200" s="159"/>
      <c r="AD1200" s="159"/>
      <c r="AE1200" s="159">
        <f t="shared" si="2792"/>
        <v>0</v>
      </c>
      <c r="AF1200" s="167">
        <f t="shared" si="2755"/>
        <v>0</v>
      </c>
      <c r="AG1200" s="167">
        <f t="shared" si="2756"/>
        <v>0</v>
      </c>
      <c r="AH1200" s="167">
        <f t="shared" si="2757"/>
        <v>0</v>
      </c>
    </row>
    <row r="1201" spans="1:34" ht="15" hidden="1" customHeight="1" outlineLevel="2">
      <c r="A1201" s="147">
        <v>3013</v>
      </c>
      <c r="B1201" s="148" t="s">
        <v>85</v>
      </c>
      <c r="C1201" s="168">
        <f t="shared" si="2788"/>
        <v>0</v>
      </c>
      <c r="D1201" s="168">
        <f t="shared" si="2789"/>
        <v>0</v>
      </c>
      <c r="E1201" s="168">
        <f t="shared" si="2790"/>
        <v>0</v>
      </c>
      <c r="F1201" s="169"/>
      <c r="G1201" s="169"/>
      <c r="H1201" s="169"/>
      <c r="I1201" s="169"/>
      <c r="J1201" s="169"/>
      <c r="K1201" s="169"/>
      <c r="L1201" s="169"/>
      <c r="M1201" s="159"/>
      <c r="N1201" s="159"/>
      <c r="O1201" s="159"/>
      <c r="P1201" s="159"/>
      <c r="Q1201" s="159"/>
      <c r="R1201" s="159">
        <f t="shared" si="2791"/>
        <v>0</v>
      </c>
      <c r="S1201" s="159"/>
      <c r="T1201" s="159"/>
      <c r="U1201" s="159"/>
      <c r="V1201" s="159"/>
      <c r="W1201" s="159"/>
      <c r="X1201" s="159"/>
      <c r="Y1201" s="159"/>
      <c r="Z1201" s="159"/>
      <c r="AA1201" s="159"/>
      <c r="AB1201" s="159"/>
      <c r="AC1201" s="159"/>
      <c r="AD1201" s="159"/>
      <c r="AE1201" s="159">
        <f t="shared" si="2792"/>
        <v>0</v>
      </c>
      <c r="AF1201" s="167">
        <f t="shared" si="2755"/>
        <v>0</v>
      </c>
      <c r="AG1201" s="167">
        <f t="shared" si="2756"/>
        <v>0</v>
      </c>
      <c r="AH1201" s="167">
        <f t="shared" si="2757"/>
        <v>0</v>
      </c>
    </row>
    <row r="1202" spans="1:34" ht="15" hidden="1" customHeight="1" outlineLevel="2">
      <c r="A1202" s="149">
        <v>3015</v>
      </c>
      <c r="B1202" s="150" t="s">
        <v>86</v>
      </c>
      <c r="C1202" s="168">
        <f t="shared" si="2788"/>
        <v>0</v>
      </c>
      <c r="D1202" s="168">
        <f t="shared" si="2789"/>
        <v>0</v>
      </c>
      <c r="E1202" s="168">
        <f t="shared" si="2790"/>
        <v>0</v>
      </c>
      <c r="F1202" s="169"/>
      <c r="G1202" s="169"/>
      <c r="H1202" s="169"/>
      <c r="I1202" s="169"/>
      <c r="J1202" s="169"/>
      <c r="K1202" s="169"/>
      <c r="L1202" s="169"/>
      <c r="M1202" s="159"/>
      <c r="N1202" s="159"/>
      <c r="O1202" s="159"/>
      <c r="P1202" s="159"/>
      <c r="Q1202" s="159"/>
      <c r="R1202" s="159">
        <f t="shared" si="2791"/>
        <v>0</v>
      </c>
      <c r="S1202" s="159"/>
      <c r="T1202" s="159"/>
      <c r="U1202" s="159"/>
      <c r="V1202" s="159"/>
      <c r="W1202" s="159"/>
      <c r="X1202" s="159"/>
      <c r="Y1202" s="159"/>
      <c r="Z1202" s="159"/>
      <c r="AA1202" s="159"/>
      <c r="AB1202" s="159"/>
      <c r="AC1202" s="159"/>
      <c r="AD1202" s="159"/>
      <c r="AE1202" s="159">
        <f t="shared" si="2792"/>
        <v>0</v>
      </c>
      <c r="AF1202" s="167">
        <f t="shared" si="2755"/>
        <v>0</v>
      </c>
      <c r="AG1202" s="167">
        <f t="shared" si="2756"/>
        <v>0</v>
      </c>
      <c r="AH1202" s="167">
        <f t="shared" si="2757"/>
        <v>0</v>
      </c>
    </row>
    <row r="1203" spans="1:34" ht="15" hidden="1" customHeight="1" outlineLevel="2">
      <c r="A1203" s="147">
        <v>3016</v>
      </c>
      <c r="B1203" s="148" t="s">
        <v>88</v>
      </c>
      <c r="C1203" s="168">
        <f t="shared" si="2788"/>
        <v>0</v>
      </c>
      <c r="D1203" s="168">
        <f t="shared" si="2789"/>
        <v>0</v>
      </c>
      <c r="E1203" s="168">
        <f t="shared" si="2790"/>
        <v>0</v>
      </c>
      <c r="F1203" s="169"/>
      <c r="G1203" s="169"/>
      <c r="H1203" s="169"/>
      <c r="I1203" s="169"/>
      <c r="J1203" s="169"/>
      <c r="K1203" s="169"/>
      <c r="L1203" s="169"/>
      <c r="M1203" s="159"/>
      <c r="N1203" s="159"/>
      <c r="O1203" s="159"/>
      <c r="P1203" s="159"/>
      <c r="Q1203" s="159"/>
      <c r="R1203" s="159">
        <f t="shared" si="2791"/>
        <v>0</v>
      </c>
      <c r="S1203" s="159"/>
      <c r="T1203" s="159"/>
      <c r="U1203" s="159"/>
      <c r="V1203" s="159"/>
      <c r="W1203" s="159"/>
      <c r="X1203" s="159"/>
      <c r="Y1203" s="159"/>
      <c r="Z1203" s="159"/>
      <c r="AA1203" s="159"/>
      <c r="AB1203" s="159"/>
      <c r="AC1203" s="159"/>
      <c r="AD1203" s="159"/>
      <c r="AE1203" s="159">
        <f t="shared" si="2792"/>
        <v>0</v>
      </c>
      <c r="AF1203" s="167">
        <f t="shared" si="2755"/>
        <v>0</v>
      </c>
      <c r="AG1203" s="167">
        <f t="shared" si="2756"/>
        <v>0</v>
      </c>
      <c r="AH1203" s="167">
        <f t="shared" si="2757"/>
        <v>0</v>
      </c>
    </row>
    <row r="1204" spans="1:34" ht="15" hidden="1" customHeight="1" outlineLevel="2">
      <c r="A1204" s="149">
        <v>3018</v>
      </c>
      <c r="B1204" s="150" t="s">
        <v>89</v>
      </c>
      <c r="C1204" s="168">
        <f t="shared" si="2788"/>
        <v>0</v>
      </c>
      <c r="D1204" s="168">
        <f t="shared" si="2789"/>
        <v>0</v>
      </c>
      <c r="E1204" s="168">
        <f t="shared" si="2790"/>
        <v>0</v>
      </c>
      <c r="F1204" s="169"/>
      <c r="G1204" s="169"/>
      <c r="H1204" s="169"/>
      <c r="I1204" s="169"/>
      <c r="J1204" s="169"/>
      <c r="K1204" s="169"/>
      <c r="L1204" s="169"/>
      <c r="M1204" s="159"/>
      <c r="N1204" s="159"/>
      <c r="O1204" s="159"/>
      <c r="P1204" s="159"/>
      <c r="Q1204" s="159"/>
      <c r="R1204" s="159">
        <f t="shared" si="2791"/>
        <v>0</v>
      </c>
      <c r="S1204" s="159"/>
      <c r="T1204" s="159"/>
      <c r="U1204" s="159"/>
      <c r="V1204" s="159"/>
      <c r="W1204" s="159"/>
      <c r="X1204" s="159"/>
      <c r="Y1204" s="159"/>
      <c r="Z1204" s="159"/>
      <c r="AA1204" s="159"/>
      <c r="AB1204" s="159"/>
      <c r="AC1204" s="159"/>
      <c r="AD1204" s="159"/>
      <c r="AE1204" s="159">
        <f t="shared" si="2792"/>
        <v>0</v>
      </c>
      <c r="AF1204" s="167">
        <f t="shared" si="2755"/>
        <v>0</v>
      </c>
      <c r="AG1204" s="167">
        <f t="shared" si="2756"/>
        <v>0</v>
      </c>
      <c r="AH1204" s="167">
        <f t="shared" si="2757"/>
        <v>0</v>
      </c>
    </row>
    <row r="1205" spans="1:34" ht="15" hidden="1" customHeight="1" outlineLevel="2">
      <c r="A1205" s="149">
        <v>3019</v>
      </c>
      <c r="B1205" s="150" t="s">
        <v>91</v>
      </c>
      <c r="C1205" s="168">
        <f t="shared" si="2788"/>
        <v>0</v>
      </c>
      <c r="D1205" s="168">
        <f t="shared" si="2789"/>
        <v>0</v>
      </c>
      <c r="E1205" s="168">
        <f t="shared" si="2790"/>
        <v>0</v>
      </c>
      <c r="F1205" s="169"/>
      <c r="G1205" s="169"/>
      <c r="H1205" s="169"/>
      <c r="I1205" s="169"/>
      <c r="J1205" s="169"/>
      <c r="K1205" s="169"/>
      <c r="L1205" s="169"/>
      <c r="M1205" s="159"/>
      <c r="N1205" s="159"/>
      <c r="O1205" s="159"/>
      <c r="P1205" s="159"/>
      <c r="Q1205" s="159"/>
      <c r="R1205" s="159">
        <f t="shared" si="2791"/>
        <v>0</v>
      </c>
      <c r="S1205" s="159"/>
      <c r="T1205" s="159"/>
      <c r="U1205" s="159"/>
      <c r="V1205" s="159"/>
      <c r="W1205" s="159"/>
      <c r="X1205" s="159"/>
      <c r="Y1205" s="159"/>
      <c r="Z1205" s="159"/>
      <c r="AA1205" s="159"/>
      <c r="AB1205" s="159"/>
      <c r="AC1205" s="159"/>
      <c r="AD1205" s="159"/>
      <c r="AE1205" s="159">
        <f t="shared" si="2792"/>
        <v>0</v>
      </c>
      <c r="AF1205" s="167">
        <f t="shared" si="2755"/>
        <v>0</v>
      </c>
      <c r="AG1205" s="167">
        <f t="shared" si="2756"/>
        <v>0</v>
      </c>
      <c r="AH1205" s="167">
        <f t="shared" si="2757"/>
        <v>0</v>
      </c>
    </row>
    <row r="1206" spans="1:34" ht="15" hidden="1" customHeight="1" outlineLevel="2">
      <c r="A1206" s="149">
        <v>3020</v>
      </c>
      <c r="B1206" s="150" t="s">
        <v>93</v>
      </c>
      <c r="C1206" s="168">
        <f t="shared" si="2788"/>
        <v>0</v>
      </c>
      <c r="D1206" s="168">
        <f t="shared" si="2789"/>
        <v>0</v>
      </c>
      <c r="E1206" s="168">
        <f t="shared" si="2790"/>
        <v>0</v>
      </c>
      <c r="F1206" s="169"/>
      <c r="G1206" s="169"/>
      <c r="H1206" s="169"/>
      <c r="I1206" s="169"/>
      <c r="J1206" s="169"/>
      <c r="K1206" s="169"/>
      <c r="L1206" s="169"/>
      <c r="M1206" s="159"/>
      <c r="N1206" s="159"/>
      <c r="O1206" s="159"/>
      <c r="P1206" s="159"/>
      <c r="Q1206" s="159"/>
      <c r="R1206" s="159">
        <f t="shared" si="2791"/>
        <v>0</v>
      </c>
      <c r="S1206" s="159"/>
      <c r="T1206" s="159"/>
      <c r="U1206" s="159"/>
      <c r="V1206" s="159"/>
      <c r="W1206" s="159"/>
      <c r="X1206" s="159"/>
      <c r="Y1206" s="159"/>
      <c r="Z1206" s="159"/>
      <c r="AA1206" s="159"/>
      <c r="AB1206" s="159"/>
      <c r="AC1206" s="159"/>
      <c r="AD1206" s="159"/>
      <c r="AE1206" s="159">
        <f t="shared" si="2792"/>
        <v>0</v>
      </c>
      <c r="AF1206" s="167">
        <f t="shared" si="2755"/>
        <v>0</v>
      </c>
      <c r="AG1206" s="167">
        <f t="shared" si="2756"/>
        <v>0</v>
      </c>
      <c r="AH1206" s="167">
        <f t="shared" si="2757"/>
        <v>0</v>
      </c>
    </row>
    <row r="1207" spans="1:34" ht="15" hidden="1" customHeight="1" outlineLevel="2">
      <c r="A1207" s="149">
        <v>3022</v>
      </c>
      <c r="B1207" s="150" t="s">
        <v>95</v>
      </c>
      <c r="C1207" s="168">
        <f t="shared" si="2788"/>
        <v>0</v>
      </c>
      <c r="D1207" s="168">
        <f t="shared" si="2789"/>
        <v>0</v>
      </c>
      <c r="E1207" s="168">
        <f t="shared" si="2790"/>
        <v>0</v>
      </c>
      <c r="F1207" s="169"/>
      <c r="G1207" s="169"/>
      <c r="H1207" s="169"/>
      <c r="I1207" s="169"/>
      <c r="J1207" s="169"/>
      <c r="K1207" s="169"/>
      <c r="L1207" s="169"/>
      <c r="M1207" s="159"/>
      <c r="N1207" s="159"/>
      <c r="O1207" s="159"/>
      <c r="P1207" s="159"/>
      <c r="Q1207" s="159"/>
      <c r="R1207" s="159">
        <f t="shared" si="2791"/>
        <v>0</v>
      </c>
      <c r="S1207" s="159"/>
      <c r="T1207" s="159"/>
      <c r="U1207" s="159"/>
      <c r="V1207" s="159"/>
      <c r="W1207" s="159"/>
      <c r="X1207" s="159"/>
      <c r="Y1207" s="159"/>
      <c r="Z1207" s="159"/>
      <c r="AA1207" s="159"/>
      <c r="AB1207" s="159"/>
      <c r="AC1207" s="159"/>
      <c r="AD1207" s="159"/>
      <c r="AE1207" s="159">
        <f t="shared" si="2792"/>
        <v>0</v>
      </c>
      <c r="AF1207" s="167">
        <f t="shared" si="2755"/>
        <v>0</v>
      </c>
      <c r="AG1207" s="167">
        <f t="shared" si="2756"/>
        <v>0</v>
      </c>
      <c r="AH1207" s="167">
        <f t="shared" si="2757"/>
        <v>0</v>
      </c>
    </row>
    <row r="1208" spans="1:34" ht="15" hidden="1" customHeight="1" outlineLevel="2">
      <c r="A1208" s="152">
        <v>3023</v>
      </c>
      <c r="B1208" s="153" t="s">
        <v>96</v>
      </c>
      <c r="C1208" s="168">
        <f t="shared" si="2788"/>
        <v>0</v>
      </c>
      <c r="D1208" s="168">
        <f t="shared" si="2789"/>
        <v>0</v>
      </c>
      <c r="E1208" s="168">
        <f t="shared" si="2790"/>
        <v>0</v>
      </c>
      <c r="F1208" s="169"/>
      <c r="G1208" s="169"/>
      <c r="H1208" s="169"/>
      <c r="I1208" s="169"/>
      <c r="J1208" s="169"/>
      <c r="K1208" s="169"/>
      <c r="L1208" s="169"/>
      <c r="M1208" s="159"/>
      <c r="N1208" s="159"/>
      <c r="O1208" s="159"/>
      <c r="P1208" s="159"/>
      <c r="Q1208" s="159"/>
      <c r="R1208" s="159">
        <f t="shared" si="2791"/>
        <v>0</v>
      </c>
      <c r="S1208" s="159"/>
      <c r="T1208" s="159"/>
      <c r="U1208" s="159"/>
      <c r="V1208" s="159"/>
      <c r="W1208" s="159"/>
      <c r="X1208" s="159"/>
      <c r="Y1208" s="159"/>
      <c r="Z1208" s="159"/>
      <c r="AA1208" s="159"/>
      <c r="AB1208" s="159"/>
      <c r="AC1208" s="159"/>
      <c r="AD1208" s="159"/>
      <c r="AE1208" s="159">
        <f t="shared" si="2792"/>
        <v>0</v>
      </c>
      <c r="AF1208" s="167">
        <f t="shared" si="2755"/>
        <v>0</v>
      </c>
      <c r="AG1208" s="167">
        <f t="shared" si="2756"/>
        <v>0</v>
      </c>
      <c r="AH1208" s="167">
        <f t="shared" si="2757"/>
        <v>0</v>
      </c>
    </row>
    <row r="1209" spans="1:34" ht="15" hidden="1" customHeight="1" outlineLevel="1" collapsed="1">
      <c r="A1209" s="165">
        <v>4000</v>
      </c>
      <c r="B1209" s="166" t="s">
        <v>335</v>
      </c>
      <c r="C1209" s="167">
        <f>SUM(C1210:C1223)</f>
        <v>0</v>
      </c>
      <c r="D1209" s="167">
        <f t="shared" ref="D1209" si="2793">SUM(D1210:D1223)</f>
        <v>0</v>
      </c>
      <c r="E1209" s="167">
        <f t="shared" ref="E1209" si="2794">SUM(E1210:E1223)</f>
        <v>0</v>
      </c>
      <c r="F1209" s="167">
        <f t="shared" ref="F1209" si="2795">SUM(F1210:F1223)</f>
        <v>0</v>
      </c>
      <c r="G1209" s="167">
        <f t="shared" ref="G1209" si="2796">SUM(G1210:G1223)</f>
        <v>0</v>
      </c>
      <c r="H1209" s="167">
        <f t="shared" ref="H1209" si="2797">SUM(H1210:H1223)</f>
        <v>0</v>
      </c>
      <c r="I1209" s="167">
        <f t="shared" ref="I1209" si="2798">SUM(I1210:I1223)</f>
        <v>0</v>
      </c>
      <c r="J1209" s="167">
        <f t="shared" ref="J1209" si="2799">SUM(J1210:J1223)</f>
        <v>0</v>
      </c>
      <c r="K1209" s="167">
        <f t="shared" ref="K1209" si="2800">SUM(K1210:K1223)</f>
        <v>0</v>
      </c>
      <c r="L1209" s="167">
        <f t="shared" ref="L1209" si="2801">SUM(L1210:L1223)</f>
        <v>0</v>
      </c>
      <c r="M1209" s="167">
        <f t="shared" ref="M1209" si="2802">SUM(M1210:M1223)</f>
        <v>0</v>
      </c>
      <c r="N1209" s="167">
        <f t="shared" ref="N1209" si="2803">SUM(N1210:N1223)</f>
        <v>0</v>
      </c>
      <c r="O1209" s="167">
        <f t="shared" ref="O1209" si="2804">SUM(O1210:O1223)</f>
        <v>0</v>
      </c>
      <c r="P1209" s="167">
        <f t="shared" ref="P1209" si="2805">SUM(P1210:P1223)</f>
        <v>0</v>
      </c>
      <c r="Q1209" s="167">
        <f t="shared" ref="Q1209" si="2806">SUM(Q1210:Q1223)</f>
        <v>0</v>
      </c>
      <c r="R1209" s="167">
        <f t="shared" ref="R1209" si="2807">SUM(R1210:R1223)</f>
        <v>0</v>
      </c>
      <c r="S1209" s="167">
        <f>SUM(S1210:S1223)</f>
        <v>0</v>
      </c>
      <c r="T1209" s="167">
        <f t="shared" ref="T1209" si="2808">SUM(T1210:T1223)</f>
        <v>0</v>
      </c>
      <c r="U1209" s="167">
        <f t="shared" ref="U1209" si="2809">SUM(U1210:U1223)</f>
        <v>0</v>
      </c>
      <c r="V1209" s="167">
        <f t="shared" ref="V1209" si="2810">SUM(V1210:V1223)</f>
        <v>0</v>
      </c>
      <c r="W1209" s="167">
        <f t="shared" ref="W1209" si="2811">SUM(W1210:W1223)</f>
        <v>0</v>
      </c>
      <c r="X1209" s="167">
        <f t="shared" ref="X1209" si="2812">SUM(X1210:X1223)</f>
        <v>0</v>
      </c>
      <c r="Y1209" s="167">
        <f t="shared" ref="Y1209" si="2813">SUM(Y1210:Y1223)</f>
        <v>0</v>
      </c>
      <c r="Z1209" s="167">
        <f t="shared" ref="Z1209" si="2814">SUM(Z1210:Z1223)</f>
        <v>0</v>
      </c>
      <c r="AA1209" s="167">
        <f t="shared" ref="AA1209" si="2815">SUM(AA1210:AA1223)</f>
        <v>0</v>
      </c>
      <c r="AB1209" s="167">
        <f t="shared" ref="AB1209" si="2816">SUM(AB1210:AB1223)</f>
        <v>0</v>
      </c>
      <c r="AC1209" s="167">
        <f t="shared" ref="AC1209" si="2817">SUM(AC1210:AC1223)</f>
        <v>0</v>
      </c>
      <c r="AD1209" s="167">
        <f t="shared" ref="AD1209" si="2818">SUM(AD1210:AD1223)</f>
        <v>0</v>
      </c>
      <c r="AE1209" s="167">
        <f t="shared" ref="AE1209" si="2819">SUM(AE1210:AE1223)</f>
        <v>0</v>
      </c>
      <c r="AF1209" s="167">
        <f t="shared" si="2755"/>
        <v>0</v>
      </c>
      <c r="AG1209" s="167">
        <f t="shared" si="2756"/>
        <v>0</v>
      </c>
      <c r="AH1209" s="167">
        <f t="shared" si="2757"/>
        <v>0</v>
      </c>
    </row>
    <row r="1210" spans="1:34" ht="15" hidden="1" customHeight="1" outlineLevel="2">
      <c r="A1210" s="147">
        <v>4003</v>
      </c>
      <c r="B1210" s="148" t="s">
        <v>97</v>
      </c>
      <c r="C1210" s="168">
        <f t="shared" ref="C1210:C1223" si="2820">R1210</f>
        <v>0</v>
      </c>
      <c r="D1210" s="168">
        <f t="shared" ref="D1210:D1223" si="2821">AE1210</f>
        <v>0</v>
      </c>
      <c r="E1210" s="168">
        <f>C1210-D1210</f>
        <v>0</v>
      </c>
      <c r="F1210" s="169"/>
      <c r="G1210" s="169"/>
      <c r="H1210" s="169"/>
      <c r="I1210" s="169"/>
      <c r="J1210" s="169"/>
      <c r="K1210" s="169"/>
      <c r="L1210" s="169"/>
      <c r="M1210" s="159"/>
      <c r="N1210" s="159"/>
      <c r="O1210" s="159"/>
      <c r="P1210" s="159"/>
      <c r="Q1210" s="159"/>
      <c r="R1210" s="159">
        <f t="shared" ref="R1210:R1223" si="2822">SUM(F1210:Q1210)</f>
        <v>0</v>
      </c>
      <c r="S1210" s="159"/>
      <c r="T1210" s="159"/>
      <c r="U1210" s="159"/>
      <c r="V1210" s="159"/>
      <c r="W1210" s="159"/>
      <c r="X1210" s="159"/>
      <c r="Y1210" s="159"/>
      <c r="Z1210" s="159"/>
      <c r="AA1210" s="159"/>
      <c r="AB1210" s="159"/>
      <c r="AC1210" s="159"/>
      <c r="AD1210" s="159"/>
      <c r="AE1210" s="159">
        <f t="shared" ref="AE1210:AE1223" si="2823">SUM(S1210:AD1210)</f>
        <v>0</v>
      </c>
      <c r="AF1210" s="167">
        <f t="shared" si="2755"/>
        <v>0</v>
      </c>
      <c r="AG1210" s="167">
        <f t="shared" si="2756"/>
        <v>0</v>
      </c>
      <c r="AH1210" s="167">
        <f t="shared" si="2757"/>
        <v>0</v>
      </c>
    </row>
    <row r="1211" spans="1:34" ht="15" hidden="1" customHeight="1" outlineLevel="2">
      <c r="A1211" s="147">
        <v>4004</v>
      </c>
      <c r="B1211" s="148" t="s">
        <v>99</v>
      </c>
      <c r="C1211" s="168">
        <f t="shared" si="2820"/>
        <v>0</v>
      </c>
      <c r="D1211" s="168">
        <f t="shared" si="2821"/>
        <v>0</v>
      </c>
      <c r="E1211" s="168">
        <f>C1211-D1211</f>
        <v>0</v>
      </c>
      <c r="F1211" s="170"/>
      <c r="G1211" s="170"/>
      <c r="H1211" s="170"/>
      <c r="I1211" s="170"/>
      <c r="J1211" s="170"/>
      <c r="K1211" s="170"/>
      <c r="L1211" s="170"/>
      <c r="M1211" s="159"/>
      <c r="N1211" s="159"/>
      <c r="O1211" s="159"/>
      <c r="P1211" s="159"/>
      <c r="Q1211" s="159"/>
      <c r="R1211" s="159">
        <f t="shared" si="2822"/>
        <v>0</v>
      </c>
      <c r="S1211" s="159"/>
      <c r="T1211" s="159"/>
      <c r="U1211" s="159"/>
      <c r="V1211" s="159"/>
      <c r="W1211" s="159"/>
      <c r="X1211" s="159"/>
      <c r="Y1211" s="159"/>
      <c r="Z1211" s="159"/>
      <c r="AA1211" s="159"/>
      <c r="AB1211" s="159"/>
      <c r="AC1211" s="159"/>
      <c r="AD1211" s="159"/>
      <c r="AE1211" s="159">
        <f t="shared" si="2823"/>
        <v>0</v>
      </c>
      <c r="AF1211" s="167">
        <f t="shared" si="2755"/>
        <v>0</v>
      </c>
      <c r="AG1211" s="167">
        <f t="shared" si="2756"/>
        <v>0</v>
      </c>
      <c r="AH1211" s="167">
        <f t="shared" si="2757"/>
        <v>0</v>
      </c>
    </row>
    <row r="1212" spans="1:34" ht="15" hidden="1" customHeight="1" outlineLevel="2">
      <c r="A1212" s="147">
        <v>4005</v>
      </c>
      <c r="B1212" s="148" t="s">
        <v>101</v>
      </c>
      <c r="C1212" s="168">
        <f t="shared" si="2820"/>
        <v>0</v>
      </c>
      <c r="D1212" s="168">
        <f t="shared" si="2821"/>
        <v>0</v>
      </c>
      <c r="E1212" s="168">
        <f t="shared" ref="E1212:E1216" si="2824">C1212-D1212</f>
        <v>0</v>
      </c>
      <c r="F1212" s="170"/>
      <c r="G1212" s="170"/>
      <c r="H1212" s="170"/>
      <c r="I1212" s="170"/>
      <c r="J1212" s="170"/>
      <c r="K1212" s="170"/>
      <c r="L1212" s="170"/>
      <c r="M1212" s="159"/>
      <c r="N1212" s="159"/>
      <c r="O1212" s="159"/>
      <c r="P1212" s="159"/>
      <c r="Q1212" s="159"/>
      <c r="R1212" s="159">
        <f t="shared" si="2822"/>
        <v>0</v>
      </c>
      <c r="S1212" s="159"/>
      <c r="T1212" s="159"/>
      <c r="U1212" s="159"/>
      <c r="V1212" s="159"/>
      <c r="W1212" s="159"/>
      <c r="X1212" s="159"/>
      <c r="Y1212" s="159"/>
      <c r="Z1212" s="159"/>
      <c r="AA1212" s="159"/>
      <c r="AB1212" s="159"/>
      <c r="AC1212" s="159"/>
      <c r="AD1212" s="159"/>
      <c r="AE1212" s="159">
        <f t="shared" si="2823"/>
        <v>0</v>
      </c>
      <c r="AF1212" s="167">
        <f t="shared" si="2755"/>
        <v>0</v>
      </c>
      <c r="AG1212" s="167">
        <f t="shared" si="2756"/>
        <v>0</v>
      </c>
      <c r="AH1212" s="167">
        <f t="shared" si="2757"/>
        <v>0</v>
      </c>
    </row>
    <row r="1213" spans="1:34" ht="15" hidden="1" customHeight="1" outlineLevel="2">
      <c r="A1213" s="147">
        <v>4006</v>
      </c>
      <c r="B1213" s="148" t="s">
        <v>103</v>
      </c>
      <c r="C1213" s="168">
        <f t="shared" si="2820"/>
        <v>0</v>
      </c>
      <c r="D1213" s="168">
        <f t="shared" si="2821"/>
        <v>0</v>
      </c>
      <c r="E1213" s="168">
        <f t="shared" si="2824"/>
        <v>0</v>
      </c>
      <c r="F1213" s="169"/>
      <c r="G1213" s="169"/>
      <c r="H1213" s="169"/>
      <c r="I1213" s="169"/>
      <c r="J1213" s="169"/>
      <c r="K1213" s="169"/>
      <c r="L1213" s="169"/>
      <c r="M1213" s="159"/>
      <c r="N1213" s="159"/>
      <c r="O1213" s="159"/>
      <c r="P1213" s="159"/>
      <c r="Q1213" s="159"/>
      <c r="R1213" s="159">
        <f t="shared" si="2822"/>
        <v>0</v>
      </c>
      <c r="S1213" s="159"/>
      <c r="T1213" s="159"/>
      <c r="U1213" s="159"/>
      <c r="V1213" s="159"/>
      <c r="W1213" s="159"/>
      <c r="X1213" s="159"/>
      <c r="Y1213" s="159"/>
      <c r="Z1213" s="159"/>
      <c r="AA1213" s="159"/>
      <c r="AB1213" s="159"/>
      <c r="AC1213" s="159"/>
      <c r="AD1213" s="159"/>
      <c r="AE1213" s="159">
        <f t="shared" si="2823"/>
        <v>0</v>
      </c>
      <c r="AF1213" s="167">
        <f t="shared" si="2755"/>
        <v>0</v>
      </c>
      <c r="AG1213" s="167">
        <f t="shared" si="2756"/>
        <v>0</v>
      </c>
      <c r="AH1213" s="167">
        <f t="shared" si="2757"/>
        <v>0</v>
      </c>
    </row>
    <row r="1214" spans="1:34" ht="15" hidden="1" customHeight="1" outlineLevel="2">
      <c r="A1214" s="147">
        <v>4007</v>
      </c>
      <c r="B1214" s="148" t="s">
        <v>105</v>
      </c>
      <c r="C1214" s="168">
        <f t="shared" si="2820"/>
        <v>0</v>
      </c>
      <c r="D1214" s="168">
        <f t="shared" si="2821"/>
        <v>0</v>
      </c>
      <c r="E1214" s="168">
        <f t="shared" si="2824"/>
        <v>0</v>
      </c>
      <c r="F1214" s="169"/>
      <c r="G1214" s="169"/>
      <c r="H1214" s="169"/>
      <c r="I1214" s="169"/>
      <c r="J1214" s="169"/>
      <c r="K1214" s="169"/>
      <c r="L1214" s="169"/>
      <c r="M1214" s="159"/>
      <c r="N1214" s="159"/>
      <c r="O1214" s="159"/>
      <c r="P1214" s="159"/>
      <c r="Q1214" s="159"/>
      <c r="R1214" s="159">
        <f t="shared" si="2822"/>
        <v>0</v>
      </c>
      <c r="S1214" s="159"/>
      <c r="T1214" s="159"/>
      <c r="U1214" s="159"/>
      <c r="V1214" s="159"/>
      <c r="W1214" s="159"/>
      <c r="X1214" s="159"/>
      <c r="Y1214" s="159"/>
      <c r="Z1214" s="159"/>
      <c r="AA1214" s="159"/>
      <c r="AB1214" s="159"/>
      <c r="AC1214" s="159"/>
      <c r="AD1214" s="159"/>
      <c r="AE1214" s="159">
        <f t="shared" si="2823"/>
        <v>0</v>
      </c>
      <c r="AF1214" s="167">
        <f t="shared" si="2755"/>
        <v>0</v>
      </c>
      <c r="AG1214" s="167">
        <f t="shared" si="2756"/>
        <v>0</v>
      </c>
      <c r="AH1214" s="167">
        <f t="shared" si="2757"/>
        <v>0</v>
      </c>
    </row>
    <row r="1215" spans="1:34" ht="15" hidden="1" customHeight="1" outlineLevel="2">
      <c r="A1215" s="147">
        <v>4008</v>
      </c>
      <c r="B1215" s="148" t="s">
        <v>107</v>
      </c>
      <c r="C1215" s="168">
        <f t="shared" si="2820"/>
        <v>0</v>
      </c>
      <c r="D1215" s="168">
        <f t="shared" si="2821"/>
        <v>0</v>
      </c>
      <c r="E1215" s="168">
        <f t="shared" si="2824"/>
        <v>0</v>
      </c>
      <c r="F1215" s="169"/>
      <c r="G1215" s="169"/>
      <c r="H1215" s="169"/>
      <c r="I1215" s="169"/>
      <c r="J1215" s="169"/>
      <c r="K1215" s="169"/>
      <c r="L1215" s="169"/>
      <c r="M1215" s="159"/>
      <c r="N1215" s="159"/>
      <c r="O1215" s="159"/>
      <c r="P1215" s="159"/>
      <c r="Q1215" s="159"/>
      <c r="R1215" s="159">
        <f t="shared" si="2822"/>
        <v>0</v>
      </c>
      <c r="S1215" s="159"/>
      <c r="T1215" s="159"/>
      <c r="U1215" s="159"/>
      <c r="V1215" s="159"/>
      <c r="W1215" s="159"/>
      <c r="X1215" s="159"/>
      <c r="Y1215" s="159"/>
      <c r="Z1215" s="159"/>
      <c r="AA1215" s="159"/>
      <c r="AB1215" s="159"/>
      <c r="AC1215" s="159"/>
      <c r="AD1215" s="159"/>
      <c r="AE1215" s="159">
        <f t="shared" si="2823"/>
        <v>0</v>
      </c>
      <c r="AF1215" s="167">
        <f t="shared" si="2755"/>
        <v>0</v>
      </c>
      <c r="AG1215" s="167">
        <f t="shared" si="2756"/>
        <v>0</v>
      </c>
      <c r="AH1215" s="167">
        <f t="shared" si="2757"/>
        <v>0</v>
      </c>
    </row>
    <row r="1216" spans="1:34" ht="15" hidden="1" customHeight="1" outlineLevel="2">
      <c r="A1216" s="147">
        <v>4009</v>
      </c>
      <c r="B1216" s="148" t="s">
        <v>109</v>
      </c>
      <c r="C1216" s="168">
        <f t="shared" si="2820"/>
        <v>0</v>
      </c>
      <c r="D1216" s="168">
        <f t="shared" si="2821"/>
        <v>0</v>
      </c>
      <c r="E1216" s="168">
        <f t="shared" si="2824"/>
        <v>0</v>
      </c>
      <c r="F1216" s="169"/>
      <c r="G1216" s="169"/>
      <c r="H1216" s="169"/>
      <c r="I1216" s="169"/>
      <c r="J1216" s="169"/>
      <c r="K1216" s="169"/>
      <c r="L1216" s="169"/>
      <c r="M1216" s="159"/>
      <c r="N1216" s="159"/>
      <c r="O1216" s="159"/>
      <c r="P1216" s="159"/>
      <c r="Q1216" s="159"/>
      <c r="R1216" s="159">
        <f t="shared" si="2822"/>
        <v>0</v>
      </c>
      <c r="S1216" s="159"/>
      <c r="T1216" s="159"/>
      <c r="U1216" s="159"/>
      <c r="V1216" s="159"/>
      <c r="W1216" s="159"/>
      <c r="X1216" s="159"/>
      <c r="Y1216" s="159"/>
      <c r="Z1216" s="159"/>
      <c r="AA1216" s="159"/>
      <c r="AB1216" s="159"/>
      <c r="AC1216" s="159"/>
      <c r="AD1216" s="159"/>
      <c r="AE1216" s="159">
        <f t="shared" si="2823"/>
        <v>0</v>
      </c>
      <c r="AF1216" s="167">
        <f t="shared" si="2755"/>
        <v>0</v>
      </c>
      <c r="AG1216" s="167">
        <f t="shared" si="2756"/>
        <v>0</v>
      </c>
      <c r="AH1216" s="167">
        <f t="shared" si="2757"/>
        <v>0</v>
      </c>
    </row>
    <row r="1217" spans="1:34" ht="15" hidden="1" customHeight="1" outlineLevel="2">
      <c r="A1217" s="147">
        <v>4010</v>
      </c>
      <c r="B1217" s="148" t="s">
        <v>111</v>
      </c>
      <c r="C1217" s="168">
        <f t="shared" si="2820"/>
        <v>0</v>
      </c>
      <c r="D1217" s="168">
        <f t="shared" si="2821"/>
        <v>0</v>
      </c>
      <c r="E1217" s="168">
        <f t="shared" ref="E1217:E1223" si="2825">C1217-D1217</f>
        <v>0</v>
      </c>
      <c r="F1217" s="169"/>
      <c r="G1217" s="169"/>
      <c r="H1217" s="169"/>
      <c r="I1217" s="169"/>
      <c r="J1217" s="169"/>
      <c r="K1217" s="169"/>
      <c r="L1217" s="169"/>
      <c r="M1217" s="159"/>
      <c r="N1217" s="159"/>
      <c r="O1217" s="159"/>
      <c r="P1217" s="159"/>
      <c r="Q1217" s="159"/>
      <c r="R1217" s="159">
        <f t="shared" si="2822"/>
        <v>0</v>
      </c>
      <c r="S1217" s="159"/>
      <c r="T1217" s="159"/>
      <c r="U1217" s="159"/>
      <c r="V1217" s="159"/>
      <c r="W1217" s="159"/>
      <c r="X1217" s="159"/>
      <c r="Y1217" s="159"/>
      <c r="Z1217" s="159"/>
      <c r="AA1217" s="159"/>
      <c r="AB1217" s="159"/>
      <c r="AC1217" s="159"/>
      <c r="AD1217" s="159"/>
      <c r="AE1217" s="159">
        <f t="shared" si="2823"/>
        <v>0</v>
      </c>
      <c r="AF1217" s="167">
        <f t="shared" si="2755"/>
        <v>0</v>
      </c>
      <c r="AG1217" s="167">
        <f t="shared" si="2756"/>
        <v>0</v>
      </c>
      <c r="AH1217" s="167">
        <f t="shared" si="2757"/>
        <v>0</v>
      </c>
    </row>
    <row r="1218" spans="1:34" ht="15" hidden="1" customHeight="1" outlineLevel="2">
      <c r="A1218" s="147">
        <v>4011</v>
      </c>
      <c r="B1218" s="148" t="s">
        <v>113</v>
      </c>
      <c r="C1218" s="168">
        <f t="shared" si="2820"/>
        <v>0</v>
      </c>
      <c r="D1218" s="168">
        <f t="shared" si="2821"/>
        <v>0</v>
      </c>
      <c r="E1218" s="168">
        <f t="shared" si="2825"/>
        <v>0</v>
      </c>
      <c r="F1218" s="169"/>
      <c r="G1218" s="169"/>
      <c r="H1218" s="169"/>
      <c r="I1218" s="169"/>
      <c r="J1218" s="169"/>
      <c r="K1218" s="169"/>
      <c r="L1218" s="169"/>
      <c r="M1218" s="159"/>
      <c r="N1218" s="159"/>
      <c r="O1218" s="159"/>
      <c r="P1218" s="159"/>
      <c r="Q1218" s="159"/>
      <c r="R1218" s="159">
        <f t="shared" si="2822"/>
        <v>0</v>
      </c>
      <c r="S1218" s="159"/>
      <c r="T1218" s="159"/>
      <c r="U1218" s="159"/>
      <c r="V1218" s="159"/>
      <c r="W1218" s="159"/>
      <c r="X1218" s="159"/>
      <c r="Y1218" s="159"/>
      <c r="Z1218" s="159"/>
      <c r="AA1218" s="159"/>
      <c r="AB1218" s="159"/>
      <c r="AC1218" s="159"/>
      <c r="AD1218" s="159"/>
      <c r="AE1218" s="159">
        <f t="shared" si="2823"/>
        <v>0</v>
      </c>
      <c r="AF1218" s="167">
        <f t="shared" si="2755"/>
        <v>0</v>
      </c>
      <c r="AG1218" s="167">
        <f t="shared" si="2756"/>
        <v>0</v>
      </c>
      <c r="AH1218" s="167">
        <f t="shared" si="2757"/>
        <v>0</v>
      </c>
    </row>
    <row r="1219" spans="1:34" ht="15" hidden="1" customHeight="1" outlineLevel="2">
      <c r="A1219" s="147">
        <v>4012</v>
      </c>
      <c r="B1219" s="148" t="s">
        <v>115</v>
      </c>
      <c r="C1219" s="168">
        <f t="shared" si="2820"/>
        <v>0</v>
      </c>
      <c r="D1219" s="168">
        <f t="shared" si="2821"/>
        <v>0</v>
      </c>
      <c r="E1219" s="168">
        <f t="shared" si="2825"/>
        <v>0</v>
      </c>
      <c r="F1219" s="169"/>
      <c r="G1219" s="169"/>
      <c r="H1219" s="169"/>
      <c r="I1219" s="169"/>
      <c r="J1219" s="169"/>
      <c r="K1219" s="169"/>
      <c r="L1219" s="169"/>
      <c r="M1219" s="159"/>
      <c r="N1219" s="159"/>
      <c r="O1219" s="159"/>
      <c r="P1219" s="159"/>
      <c r="Q1219" s="159"/>
      <c r="R1219" s="159">
        <f t="shared" si="2822"/>
        <v>0</v>
      </c>
      <c r="S1219" s="159"/>
      <c r="T1219" s="159"/>
      <c r="U1219" s="159"/>
      <c r="V1219" s="159"/>
      <c r="W1219" s="159"/>
      <c r="X1219" s="159"/>
      <c r="Y1219" s="159"/>
      <c r="Z1219" s="159"/>
      <c r="AA1219" s="159"/>
      <c r="AB1219" s="159"/>
      <c r="AC1219" s="159"/>
      <c r="AD1219" s="159"/>
      <c r="AE1219" s="159">
        <f t="shared" si="2823"/>
        <v>0</v>
      </c>
      <c r="AF1219" s="167">
        <f t="shared" si="2755"/>
        <v>0</v>
      </c>
      <c r="AG1219" s="167">
        <f t="shared" si="2756"/>
        <v>0</v>
      </c>
      <c r="AH1219" s="167">
        <f t="shared" si="2757"/>
        <v>0</v>
      </c>
    </row>
    <row r="1220" spans="1:34" ht="15" hidden="1" customHeight="1" outlineLevel="2">
      <c r="A1220" s="147">
        <v>4013</v>
      </c>
      <c r="B1220" s="148" t="s">
        <v>116</v>
      </c>
      <c r="C1220" s="168">
        <f t="shared" si="2820"/>
        <v>0</v>
      </c>
      <c r="D1220" s="168">
        <f t="shared" si="2821"/>
        <v>0</v>
      </c>
      <c r="E1220" s="168">
        <f t="shared" si="2825"/>
        <v>0</v>
      </c>
      <c r="F1220" s="169"/>
      <c r="G1220" s="169"/>
      <c r="H1220" s="169"/>
      <c r="I1220" s="169"/>
      <c r="J1220" s="169"/>
      <c r="K1220" s="169"/>
      <c r="L1220" s="169"/>
      <c r="M1220" s="159"/>
      <c r="N1220" s="159"/>
      <c r="O1220" s="159"/>
      <c r="P1220" s="159"/>
      <c r="Q1220" s="159"/>
      <c r="R1220" s="159">
        <f t="shared" si="2822"/>
        <v>0</v>
      </c>
      <c r="S1220" s="159"/>
      <c r="T1220" s="159"/>
      <c r="U1220" s="159"/>
      <c r="V1220" s="159"/>
      <c r="W1220" s="159"/>
      <c r="X1220" s="159"/>
      <c r="Y1220" s="159"/>
      <c r="Z1220" s="159"/>
      <c r="AA1220" s="159"/>
      <c r="AB1220" s="159"/>
      <c r="AC1220" s="159"/>
      <c r="AD1220" s="159"/>
      <c r="AE1220" s="159">
        <f t="shared" si="2823"/>
        <v>0</v>
      </c>
      <c r="AF1220" s="167">
        <f t="shared" si="2755"/>
        <v>0</v>
      </c>
      <c r="AG1220" s="167">
        <f t="shared" si="2756"/>
        <v>0</v>
      </c>
      <c r="AH1220" s="167">
        <f t="shared" si="2757"/>
        <v>0</v>
      </c>
    </row>
    <row r="1221" spans="1:34" ht="15" hidden="1" customHeight="1" outlineLevel="2">
      <c r="A1221" s="147">
        <v>4104</v>
      </c>
      <c r="B1221" s="148" t="s">
        <v>118</v>
      </c>
      <c r="C1221" s="168">
        <f t="shared" si="2820"/>
        <v>0</v>
      </c>
      <c r="D1221" s="168">
        <f t="shared" si="2821"/>
        <v>0</v>
      </c>
      <c r="E1221" s="168">
        <f t="shared" si="2825"/>
        <v>0</v>
      </c>
      <c r="F1221" s="169"/>
      <c r="G1221" s="169"/>
      <c r="H1221" s="169"/>
      <c r="I1221" s="169"/>
      <c r="J1221" s="169"/>
      <c r="K1221" s="169"/>
      <c r="L1221" s="169"/>
      <c r="M1221" s="159"/>
      <c r="N1221" s="159"/>
      <c r="O1221" s="159"/>
      <c r="P1221" s="159"/>
      <c r="Q1221" s="159"/>
      <c r="R1221" s="159">
        <f t="shared" si="2822"/>
        <v>0</v>
      </c>
      <c r="S1221" s="159"/>
      <c r="T1221" s="159"/>
      <c r="U1221" s="159"/>
      <c r="V1221" s="159"/>
      <c r="W1221" s="159"/>
      <c r="X1221" s="159"/>
      <c r="Y1221" s="159"/>
      <c r="Z1221" s="159"/>
      <c r="AA1221" s="159"/>
      <c r="AB1221" s="159"/>
      <c r="AC1221" s="159"/>
      <c r="AD1221" s="159"/>
      <c r="AE1221" s="159">
        <f t="shared" si="2823"/>
        <v>0</v>
      </c>
      <c r="AF1221" s="167">
        <f t="shared" si="2755"/>
        <v>0</v>
      </c>
      <c r="AG1221" s="167">
        <f t="shared" si="2756"/>
        <v>0</v>
      </c>
      <c r="AH1221" s="167">
        <f t="shared" si="2757"/>
        <v>0</v>
      </c>
    </row>
    <row r="1222" spans="1:34" ht="15" hidden="1" customHeight="1" outlineLevel="2">
      <c r="A1222" s="147">
        <v>4015</v>
      </c>
      <c r="B1222" s="148" t="s">
        <v>120</v>
      </c>
      <c r="C1222" s="168">
        <f t="shared" si="2820"/>
        <v>0</v>
      </c>
      <c r="D1222" s="168">
        <f t="shared" si="2821"/>
        <v>0</v>
      </c>
      <c r="E1222" s="168">
        <f t="shared" si="2825"/>
        <v>0</v>
      </c>
      <c r="F1222" s="169"/>
      <c r="G1222" s="169"/>
      <c r="H1222" s="169"/>
      <c r="I1222" s="169"/>
      <c r="J1222" s="169"/>
      <c r="K1222" s="169"/>
      <c r="L1222" s="169"/>
      <c r="M1222" s="159"/>
      <c r="N1222" s="159"/>
      <c r="O1222" s="159"/>
      <c r="P1222" s="159"/>
      <c r="Q1222" s="159"/>
      <c r="R1222" s="159">
        <f t="shared" si="2822"/>
        <v>0</v>
      </c>
      <c r="S1222" s="159"/>
      <c r="T1222" s="159"/>
      <c r="U1222" s="159"/>
      <c r="V1222" s="159"/>
      <c r="W1222" s="159"/>
      <c r="X1222" s="159"/>
      <c r="Y1222" s="159"/>
      <c r="Z1222" s="159"/>
      <c r="AA1222" s="159"/>
      <c r="AB1222" s="159"/>
      <c r="AC1222" s="159"/>
      <c r="AD1222" s="159"/>
      <c r="AE1222" s="159">
        <f t="shared" si="2823"/>
        <v>0</v>
      </c>
      <c r="AF1222" s="167">
        <f t="shared" si="2755"/>
        <v>0</v>
      </c>
      <c r="AG1222" s="167">
        <f t="shared" si="2756"/>
        <v>0</v>
      </c>
      <c r="AH1222" s="167">
        <f t="shared" si="2757"/>
        <v>0</v>
      </c>
    </row>
    <row r="1223" spans="1:34" ht="15" hidden="1" customHeight="1" outlineLevel="2">
      <c r="A1223" s="149">
        <v>4016</v>
      </c>
      <c r="B1223" s="150" t="s">
        <v>122</v>
      </c>
      <c r="C1223" s="168">
        <f t="shared" si="2820"/>
        <v>0</v>
      </c>
      <c r="D1223" s="168">
        <f t="shared" si="2821"/>
        <v>0</v>
      </c>
      <c r="E1223" s="168">
        <f t="shared" si="2825"/>
        <v>0</v>
      </c>
      <c r="F1223" s="169"/>
      <c r="G1223" s="169"/>
      <c r="H1223" s="169"/>
      <c r="I1223" s="169"/>
      <c r="J1223" s="169"/>
      <c r="K1223" s="169"/>
      <c r="L1223" s="169"/>
      <c r="M1223" s="159"/>
      <c r="N1223" s="159"/>
      <c r="O1223" s="159"/>
      <c r="P1223" s="159"/>
      <c r="Q1223" s="159"/>
      <c r="R1223" s="159">
        <f t="shared" si="2822"/>
        <v>0</v>
      </c>
      <c r="S1223" s="159"/>
      <c r="T1223" s="159"/>
      <c r="U1223" s="159"/>
      <c r="V1223" s="159"/>
      <c r="W1223" s="159"/>
      <c r="X1223" s="159"/>
      <c r="Y1223" s="159"/>
      <c r="Z1223" s="159"/>
      <c r="AA1223" s="159"/>
      <c r="AB1223" s="159"/>
      <c r="AC1223" s="159"/>
      <c r="AD1223" s="159"/>
      <c r="AE1223" s="159">
        <f t="shared" si="2823"/>
        <v>0</v>
      </c>
      <c r="AF1223" s="167">
        <f t="shared" si="2755"/>
        <v>0</v>
      </c>
      <c r="AG1223" s="167">
        <f t="shared" si="2756"/>
        <v>0</v>
      </c>
      <c r="AH1223" s="167">
        <f t="shared" si="2757"/>
        <v>0</v>
      </c>
    </row>
    <row r="1224" spans="1:34" ht="15" hidden="1" customHeight="1" outlineLevel="1">
      <c r="A1224" s="165">
        <v>5000</v>
      </c>
      <c r="B1224" s="166" t="s">
        <v>358</v>
      </c>
      <c r="C1224" s="167">
        <f>SUM(C1225:C1246)</f>
        <v>0</v>
      </c>
      <c r="D1224" s="167">
        <f t="shared" ref="D1224" si="2826">SUM(D1225:D1246)</f>
        <v>0</v>
      </c>
      <c r="E1224" s="167">
        <f t="shared" ref="E1224" si="2827">SUM(E1225:E1246)</f>
        <v>0</v>
      </c>
      <c r="F1224" s="167">
        <f t="shared" ref="F1224" si="2828">SUM(F1225:F1246)</f>
        <v>0</v>
      </c>
      <c r="G1224" s="167">
        <f t="shared" ref="G1224" si="2829">SUM(G1225:G1246)</f>
        <v>0</v>
      </c>
      <c r="H1224" s="167">
        <f t="shared" ref="H1224" si="2830">SUM(H1225:H1246)</f>
        <v>0</v>
      </c>
      <c r="I1224" s="167">
        <f t="shared" ref="I1224" si="2831">SUM(I1225:I1246)</f>
        <v>0</v>
      </c>
      <c r="J1224" s="167">
        <f t="shared" ref="J1224" si="2832">SUM(J1225:J1246)</f>
        <v>0</v>
      </c>
      <c r="K1224" s="167">
        <f t="shared" ref="K1224" si="2833">SUM(K1225:K1246)</f>
        <v>0</v>
      </c>
      <c r="L1224" s="167">
        <f t="shared" ref="L1224" si="2834">SUM(L1225:L1246)</f>
        <v>0</v>
      </c>
      <c r="M1224" s="167">
        <f t="shared" ref="M1224" si="2835">SUM(M1225:M1246)</f>
        <v>0</v>
      </c>
      <c r="N1224" s="167">
        <f t="shared" ref="N1224" si="2836">SUM(N1225:N1246)</f>
        <v>0</v>
      </c>
      <c r="O1224" s="167">
        <f t="shared" ref="O1224" si="2837">SUM(O1225:O1246)</f>
        <v>0</v>
      </c>
      <c r="P1224" s="167">
        <f t="shared" ref="P1224" si="2838">SUM(P1225:P1246)</f>
        <v>0</v>
      </c>
      <c r="Q1224" s="167">
        <f t="shared" ref="Q1224" si="2839">SUM(Q1225:Q1246)</f>
        <v>0</v>
      </c>
      <c r="R1224" s="167">
        <f t="shared" ref="R1224" si="2840">SUM(R1225:R1246)</f>
        <v>0</v>
      </c>
      <c r="S1224" s="167">
        <f t="shared" ref="S1224" si="2841">SUM(S1225:S1246)</f>
        <v>0</v>
      </c>
      <c r="T1224" s="167">
        <f t="shared" ref="T1224" si="2842">SUM(T1225:T1246)</f>
        <v>0</v>
      </c>
      <c r="U1224" s="167">
        <f t="shared" ref="U1224" si="2843">SUM(U1225:U1246)</f>
        <v>0</v>
      </c>
      <c r="V1224" s="167">
        <f t="shared" ref="V1224" si="2844">SUM(V1225:V1246)</f>
        <v>0</v>
      </c>
      <c r="W1224" s="167">
        <f t="shared" ref="W1224" si="2845">SUM(W1225:W1246)</f>
        <v>0</v>
      </c>
      <c r="X1224" s="167">
        <f t="shared" ref="X1224" si="2846">SUM(X1225:X1246)</f>
        <v>0</v>
      </c>
      <c r="Y1224" s="167">
        <f t="shared" ref="Y1224" si="2847">SUM(Y1225:Y1246)</f>
        <v>0</v>
      </c>
      <c r="Z1224" s="167">
        <f t="shared" ref="Z1224" si="2848">SUM(Z1225:Z1246)</f>
        <v>0</v>
      </c>
      <c r="AA1224" s="167">
        <f t="shared" ref="AA1224" si="2849">SUM(AA1225:AA1246)</f>
        <v>0</v>
      </c>
      <c r="AB1224" s="167">
        <f t="shared" ref="AB1224" si="2850">SUM(AB1225:AB1246)</f>
        <v>0</v>
      </c>
      <c r="AC1224" s="167">
        <f t="shared" ref="AC1224" si="2851">SUM(AC1225:AC1246)</f>
        <v>0</v>
      </c>
      <c r="AD1224" s="167">
        <f t="shared" ref="AD1224" si="2852">SUM(AD1225:AD1246)</f>
        <v>0</v>
      </c>
      <c r="AE1224" s="167">
        <f t="shared" ref="AE1224" si="2853">SUM(AE1225:AE1246)</f>
        <v>0</v>
      </c>
      <c r="AF1224" s="167">
        <f t="shared" si="2755"/>
        <v>0</v>
      </c>
      <c r="AG1224" s="167">
        <f t="shared" si="2756"/>
        <v>0</v>
      </c>
      <c r="AH1224" s="167">
        <f t="shared" si="2757"/>
        <v>0</v>
      </c>
    </row>
    <row r="1225" spans="1:34" ht="15" hidden="1" customHeight="1" outlineLevel="2">
      <c r="A1225" s="147">
        <v>5001</v>
      </c>
      <c r="B1225" s="148" t="s">
        <v>125</v>
      </c>
      <c r="C1225" s="168">
        <f t="shared" ref="C1225:C1246" si="2854">R1225</f>
        <v>0</v>
      </c>
      <c r="D1225" s="168">
        <f t="shared" ref="D1225:D1246" si="2855">AE1225</f>
        <v>0</v>
      </c>
      <c r="E1225" s="168">
        <f t="shared" ref="E1225:E1230" si="2856">C1225-D1225</f>
        <v>0</v>
      </c>
      <c r="F1225" s="169"/>
      <c r="G1225" s="169"/>
      <c r="H1225" s="169"/>
      <c r="I1225" s="169"/>
      <c r="J1225" s="169"/>
      <c r="K1225" s="169"/>
      <c r="L1225" s="169"/>
      <c r="M1225" s="159"/>
      <c r="N1225" s="159"/>
      <c r="O1225" s="159"/>
      <c r="P1225" s="159"/>
      <c r="Q1225" s="159"/>
      <c r="R1225" s="159">
        <f t="shared" ref="R1225:R1249" si="2857">SUM(F1225:Q1225)</f>
        <v>0</v>
      </c>
      <c r="S1225" s="159"/>
      <c r="T1225" s="159"/>
      <c r="U1225" s="159"/>
      <c r="V1225" s="159"/>
      <c r="W1225" s="159"/>
      <c r="X1225" s="159"/>
      <c r="Y1225" s="159"/>
      <c r="Z1225" s="159"/>
      <c r="AA1225" s="159"/>
      <c r="AB1225" s="159"/>
      <c r="AC1225" s="159"/>
      <c r="AD1225" s="159"/>
      <c r="AE1225" s="159">
        <f t="shared" ref="AE1225:AE1249" si="2858">SUM(S1225:AD1225)</f>
        <v>0</v>
      </c>
      <c r="AF1225" s="167">
        <f t="shared" si="2755"/>
        <v>0</v>
      </c>
      <c r="AG1225" s="167">
        <f t="shared" si="2756"/>
        <v>0</v>
      </c>
      <c r="AH1225" s="167">
        <f t="shared" si="2757"/>
        <v>0</v>
      </c>
    </row>
    <row r="1226" spans="1:34" ht="15" hidden="1" customHeight="1" outlineLevel="2">
      <c r="A1226" s="147">
        <v>5002</v>
      </c>
      <c r="B1226" s="148" t="s">
        <v>127</v>
      </c>
      <c r="C1226" s="168">
        <f t="shared" si="2854"/>
        <v>0</v>
      </c>
      <c r="D1226" s="168">
        <f t="shared" si="2855"/>
        <v>0</v>
      </c>
      <c r="E1226" s="168">
        <f t="shared" si="2856"/>
        <v>0</v>
      </c>
      <c r="F1226" s="169"/>
      <c r="G1226" s="169"/>
      <c r="H1226" s="169"/>
      <c r="I1226" s="169"/>
      <c r="J1226" s="169"/>
      <c r="K1226" s="169"/>
      <c r="L1226" s="169"/>
      <c r="M1226" s="159"/>
      <c r="N1226" s="159"/>
      <c r="O1226" s="159"/>
      <c r="P1226" s="159"/>
      <c r="Q1226" s="159"/>
      <c r="R1226" s="159">
        <f t="shared" si="2857"/>
        <v>0</v>
      </c>
      <c r="S1226" s="159"/>
      <c r="T1226" s="159"/>
      <c r="U1226" s="159"/>
      <c r="V1226" s="159"/>
      <c r="W1226" s="159"/>
      <c r="X1226" s="159"/>
      <c r="Y1226" s="159"/>
      <c r="Z1226" s="159"/>
      <c r="AA1226" s="159"/>
      <c r="AB1226" s="159"/>
      <c r="AC1226" s="159"/>
      <c r="AD1226" s="159"/>
      <c r="AE1226" s="159">
        <f t="shared" si="2858"/>
        <v>0</v>
      </c>
      <c r="AF1226" s="167">
        <f t="shared" si="2755"/>
        <v>0</v>
      </c>
      <c r="AG1226" s="167">
        <f t="shared" si="2756"/>
        <v>0</v>
      </c>
      <c r="AH1226" s="167">
        <f t="shared" si="2757"/>
        <v>0</v>
      </c>
    </row>
    <row r="1227" spans="1:34" ht="15" hidden="1" customHeight="1" outlineLevel="2">
      <c r="A1227" s="147">
        <v>5004</v>
      </c>
      <c r="B1227" s="148" t="s">
        <v>129</v>
      </c>
      <c r="C1227" s="168">
        <f t="shared" si="2854"/>
        <v>0</v>
      </c>
      <c r="D1227" s="168">
        <f t="shared" si="2855"/>
        <v>0</v>
      </c>
      <c r="E1227" s="168">
        <f t="shared" si="2856"/>
        <v>0</v>
      </c>
      <c r="F1227" s="169"/>
      <c r="G1227" s="169"/>
      <c r="H1227" s="169"/>
      <c r="I1227" s="169"/>
      <c r="J1227" s="169"/>
      <c r="K1227" s="169"/>
      <c r="L1227" s="169"/>
      <c r="M1227" s="159"/>
      <c r="N1227" s="159"/>
      <c r="O1227" s="159"/>
      <c r="P1227" s="159"/>
      <c r="Q1227" s="159"/>
      <c r="R1227" s="159">
        <f t="shared" si="2857"/>
        <v>0</v>
      </c>
      <c r="S1227" s="159"/>
      <c r="T1227" s="159"/>
      <c r="U1227" s="159"/>
      <c r="V1227" s="159"/>
      <c r="W1227" s="159"/>
      <c r="X1227" s="159"/>
      <c r="Y1227" s="159"/>
      <c r="Z1227" s="159"/>
      <c r="AA1227" s="159"/>
      <c r="AB1227" s="159"/>
      <c r="AC1227" s="159"/>
      <c r="AD1227" s="159"/>
      <c r="AE1227" s="159">
        <f t="shared" si="2858"/>
        <v>0</v>
      </c>
      <c r="AF1227" s="167">
        <f t="shared" si="2755"/>
        <v>0</v>
      </c>
      <c r="AG1227" s="167">
        <f t="shared" si="2756"/>
        <v>0</v>
      </c>
      <c r="AH1227" s="167">
        <f t="shared" si="2757"/>
        <v>0</v>
      </c>
    </row>
    <row r="1228" spans="1:34" ht="15" hidden="1" customHeight="1" outlineLevel="2">
      <c r="A1228" s="147">
        <v>5005</v>
      </c>
      <c r="B1228" s="148" t="s">
        <v>131</v>
      </c>
      <c r="C1228" s="168">
        <f t="shared" si="2854"/>
        <v>0</v>
      </c>
      <c r="D1228" s="168">
        <f t="shared" si="2855"/>
        <v>0</v>
      </c>
      <c r="E1228" s="168">
        <f t="shared" si="2856"/>
        <v>0</v>
      </c>
      <c r="F1228" s="169"/>
      <c r="G1228" s="169"/>
      <c r="H1228" s="169"/>
      <c r="I1228" s="169"/>
      <c r="J1228" s="169"/>
      <c r="K1228" s="169"/>
      <c r="L1228" s="169"/>
      <c r="M1228" s="159"/>
      <c r="N1228" s="159"/>
      <c r="O1228" s="159"/>
      <c r="P1228" s="159"/>
      <c r="Q1228" s="159"/>
      <c r="R1228" s="159">
        <f t="shared" si="2857"/>
        <v>0</v>
      </c>
      <c r="S1228" s="159"/>
      <c r="T1228" s="159"/>
      <c r="U1228" s="159"/>
      <c r="V1228" s="159"/>
      <c r="W1228" s="159"/>
      <c r="X1228" s="159"/>
      <c r="Y1228" s="159"/>
      <c r="Z1228" s="159"/>
      <c r="AA1228" s="159"/>
      <c r="AB1228" s="159"/>
      <c r="AC1228" s="159"/>
      <c r="AD1228" s="159"/>
      <c r="AE1228" s="159">
        <f t="shared" si="2858"/>
        <v>0</v>
      </c>
      <c r="AF1228" s="167">
        <f t="shared" si="2755"/>
        <v>0</v>
      </c>
      <c r="AG1228" s="167">
        <f t="shared" si="2756"/>
        <v>0</v>
      </c>
      <c r="AH1228" s="167">
        <f t="shared" si="2757"/>
        <v>0</v>
      </c>
    </row>
    <row r="1229" spans="1:34" ht="15" hidden="1" customHeight="1" outlineLevel="2">
      <c r="A1229" s="147">
        <v>5006</v>
      </c>
      <c r="B1229" s="148" t="s">
        <v>133</v>
      </c>
      <c r="C1229" s="168">
        <f t="shared" si="2854"/>
        <v>0</v>
      </c>
      <c r="D1229" s="168">
        <f t="shared" si="2855"/>
        <v>0</v>
      </c>
      <c r="E1229" s="168">
        <f t="shared" si="2856"/>
        <v>0</v>
      </c>
      <c r="F1229" s="169"/>
      <c r="G1229" s="169"/>
      <c r="H1229" s="169"/>
      <c r="I1229" s="169"/>
      <c r="J1229" s="169"/>
      <c r="K1229" s="169"/>
      <c r="L1229" s="169"/>
      <c r="M1229" s="159"/>
      <c r="N1229" s="159"/>
      <c r="O1229" s="159"/>
      <c r="P1229" s="159"/>
      <c r="Q1229" s="159"/>
      <c r="R1229" s="159">
        <f t="shared" si="2857"/>
        <v>0</v>
      </c>
      <c r="S1229" s="159"/>
      <c r="T1229" s="159"/>
      <c r="U1229" s="159"/>
      <c r="V1229" s="159"/>
      <c r="W1229" s="159"/>
      <c r="X1229" s="159"/>
      <c r="Y1229" s="159"/>
      <c r="Z1229" s="159"/>
      <c r="AA1229" s="159"/>
      <c r="AB1229" s="159"/>
      <c r="AC1229" s="159"/>
      <c r="AD1229" s="159"/>
      <c r="AE1229" s="159">
        <f t="shared" si="2858"/>
        <v>0</v>
      </c>
      <c r="AF1229" s="167">
        <f t="shared" si="2755"/>
        <v>0</v>
      </c>
      <c r="AG1229" s="167">
        <f t="shared" si="2756"/>
        <v>0</v>
      </c>
      <c r="AH1229" s="167">
        <f t="shared" si="2757"/>
        <v>0</v>
      </c>
    </row>
    <row r="1230" spans="1:34" ht="15" hidden="1" customHeight="1" outlineLevel="2">
      <c r="A1230" s="149">
        <v>5007</v>
      </c>
      <c r="B1230" s="150" t="s">
        <v>135</v>
      </c>
      <c r="C1230" s="168">
        <f t="shared" si="2854"/>
        <v>0</v>
      </c>
      <c r="D1230" s="168">
        <f t="shared" si="2855"/>
        <v>0</v>
      </c>
      <c r="E1230" s="168">
        <f t="shared" si="2856"/>
        <v>0</v>
      </c>
      <c r="F1230" s="169"/>
      <c r="G1230" s="169"/>
      <c r="H1230" s="169"/>
      <c r="I1230" s="169"/>
      <c r="J1230" s="169"/>
      <c r="K1230" s="169"/>
      <c r="L1230" s="169"/>
      <c r="M1230" s="159"/>
      <c r="N1230" s="159"/>
      <c r="O1230" s="159"/>
      <c r="P1230" s="159"/>
      <c r="Q1230" s="159"/>
      <c r="R1230" s="159">
        <f t="shared" si="2857"/>
        <v>0</v>
      </c>
      <c r="S1230" s="159"/>
      <c r="T1230" s="159"/>
      <c r="U1230" s="159"/>
      <c r="V1230" s="159"/>
      <c r="W1230" s="159"/>
      <c r="X1230" s="159"/>
      <c r="Y1230" s="159"/>
      <c r="Z1230" s="159"/>
      <c r="AA1230" s="159"/>
      <c r="AB1230" s="159"/>
      <c r="AC1230" s="159"/>
      <c r="AD1230" s="159"/>
      <c r="AE1230" s="159">
        <f t="shared" si="2858"/>
        <v>0</v>
      </c>
      <c r="AF1230" s="167">
        <f t="shared" si="2755"/>
        <v>0</v>
      </c>
      <c r="AG1230" s="167">
        <f t="shared" si="2756"/>
        <v>0</v>
      </c>
      <c r="AH1230" s="167">
        <f t="shared" si="2757"/>
        <v>0</v>
      </c>
    </row>
    <row r="1231" spans="1:34" ht="15" hidden="1" customHeight="1" outlineLevel="2">
      <c r="A1231" s="149">
        <v>5008</v>
      </c>
      <c r="B1231" s="150" t="s">
        <v>137</v>
      </c>
      <c r="C1231" s="168">
        <f t="shared" si="2854"/>
        <v>0</v>
      </c>
      <c r="D1231" s="168">
        <f t="shared" si="2855"/>
        <v>0</v>
      </c>
      <c r="E1231" s="168">
        <f t="shared" ref="E1231:E1242" si="2859">C1231-D1231</f>
        <v>0</v>
      </c>
      <c r="F1231" s="169"/>
      <c r="G1231" s="169"/>
      <c r="H1231" s="169"/>
      <c r="I1231" s="169"/>
      <c r="J1231" s="169"/>
      <c r="K1231" s="169"/>
      <c r="L1231" s="169"/>
      <c r="M1231" s="159"/>
      <c r="N1231" s="159"/>
      <c r="O1231" s="159"/>
      <c r="P1231" s="159"/>
      <c r="Q1231" s="159"/>
      <c r="R1231" s="159">
        <f t="shared" si="2857"/>
        <v>0</v>
      </c>
      <c r="S1231" s="159"/>
      <c r="T1231" s="159"/>
      <c r="U1231" s="159"/>
      <c r="V1231" s="159"/>
      <c r="W1231" s="159"/>
      <c r="X1231" s="159"/>
      <c r="Y1231" s="159"/>
      <c r="Z1231" s="159"/>
      <c r="AA1231" s="159"/>
      <c r="AB1231" s="159"/>
      <c r="AC1231" s="159"/>
      <c r="AD1231" s="159"/>
      <c r="AE1231" s="159">
        <f t="shared" si="2858"/>
        <v>0</v>
      </c>
      <c r="AF1231" s="167">
        <f t="shared" si="2755"/>
        <v>0</v>
      </c>
      <c r="AG1231" s="167">
        <f t="shared" si="2756"/>
        <v>0</v>
      </c>
      <c r="AH1231" s="167">
        <f t="shared" si="2757"/>
        <v>0</v>
      </c>
    </row>
    <row r="1232" spans="1:34" ht="15" hidden="1" customHeight="1" outlineLevel="2">
      <c r="A1232" s="149">
        <v>5009</v>
      </c>
      <c r="B1232" s="150" t="s">
        <v>139</v>
      </c>
      <c r="C1232" s="168">
        <f t="shared" si="2854"/>
        <v>0</v>
      </c>
      <c r="D1232" s="168">
        <f t="shared" si="2855"/>
        <v>0</v>
      </c>
      <c r="E1232" s="168">
        <f t="shared" si="2859"/>
        <v>0</v>
      </c>
      <c r="F1232" s="169"/>
      <c r="G1232" s="169"/>
      <c r="H1232" s="169"/>
      <c r="I1232" s="169"/>
      <c r="J1232" s="169"/>
      <c r="K1232" s="169"/>
      <c r="L1232" s="169"/>
      <c r="M1232" s="159"/>
      <c r="N1232" s="159"/>
      <c r="O1232" s="159"/>
      <c r="P1232" s="159"/>
      <c r="Q1232" s="159"/>
      <c r="R1232" s="159">
        <f t="shared" si="2857"/>
        <v>0</v>
      </c>
      <c r="S1232" s="159"/>
      <c r="T1232" s="159"/>
      <c r="U1232" s="159"/>
      <c r="V1232" s="159"/>
      <c r="W1232" s="159"/>
      <c r="X1232" s="159"/>
      <c r="Y1232" s="159"/>
      <c r="Z1232" s="159"/>
      <c r="AA1232" s="159"/>
      <c r="AB1232" s="159"/>
      <c r="AC1232" s="159"/>
      <c r="AD1232" s="159"/>
      <c r="AE1232" s="159">
        <f t="shared" si="2858"/>
        <v>0</v>
      </c>
      <c r="AF1232" s="167">
        <f t="shared" si="2755"/>
        <v>0</v>
      </c>
      <c r="AG1232" s="167">
        <f t="shared" si="2756"/>
        <v>0</v>
      </c>
      <c r="AH1232" s="167">
        <f t="shared" si="2757"/>
        <v>0</v>
      </c>
    </row>
    <row r="1233" spans="1:34" ht="15" hidden="1" customHeight="1" outlineLevel="2">
      <c r="A1233" s="149">
        <v>5010</v>
      </c>
      <c r="B1233" s="150" t="s">
        <v>140</v>
      </c>
      <c r="C1233" s="168">
        <f t="shared" si="2854"/>
        <v>0</v>
      </c>
      <c r="D1233" s="168">
        <f t="shared" si="2855"/>
        <v>0</v>
      </c>
      <c r="E1233" s="168">
        <f t="shared" si="2859"/>
        <v>0</v>
      </c>
      <c r="F1233" s="169"/>
      <c r="G1233" s="169"/>
      <c r="H1233" s="169"/>
      <c r="I1233" s="169"/>
      <c r="J1233" s="169"/>
      <c r="K1233" s="169"/>
      <c r="L1233" s="169"/>
      <c r="M1233" s="159"/>
      <c r="N1233" s="159"/>
      <c r="O1233" s="159"/>
      <c r="P1233" s="159"/>
      <c r="Q1233" s="159"/>
      <c r="R1233" s="159">
        <f t="shared" si="2857"/>
        <v>0</v>
      </c>
      <c r="S1233" s="159"/>
      <c r="T1233" s="159"/>
      <c r="U1233" s="159"/>
      <c r="V1233" s="159"/>
      <c r="W1233" s="159"/>
      <c r="X1233" s="159"/>
      <c r="Y1233" s="159"/>
      <c r="Z1233" s="159"/>
      <c r="AA1233" s="159"/>
      <c r="AB1233" s="159"/>
      <c r="AC1233" s="159"/>
      <c r="AD1233" s="159"/>
      <c r="AE1233" s="159">
        <f t="shared" si="2858"/>
        <v>0</v>
      </c>
      <c r="AF1233" s="167">
        <f t="shared" si="2755"/>
        <v>0</v>
      </c>
      <c r="AG1233" s="167">
        <f t="shared" si="2756"/>
        <v>0</v>
      </c>
      <c r="AH1233" s="167">
        <f t="shared" si="2757"/>
        <v>0</v>
      </c>
    </row>
    <row r="1234" spans="1:34" ht="15" hidden="1" customHeight="1" outlineLevel="2">
      <c r="A1234" s="149">
        <v>5011</v>
      </c>
      <c r="B1234" s="150" t="s">
        <v>142</v>
      </c>
      <c r="C1234" s="168">
        <f t="shared" si="2854"/>
        <v>0</v>
      </c>
      <c r="D1234" s="168">
        <f t="shared" si="2855"/>
        <v>0</v>
      </c>
      <c r="E1234" s="168">
        <f t="shared" si="2859"/>
        <v>0</v>
      </c>
      <c r="F1234" s="169"/>
      <c r="G1234" s="169"/>
      <c r="H1234" s="169"/>
      <c r="I1234" s="169"/>
      <c r="J1234" s="169"/>
      <c r="K1234" s="169"/>
      <c r="L1234" s="169"/>
      <c r="M1234" s="159"/>
      <c r="N1234" s="159"/>
      <c r="O1234" s="159"/>
      <c r="P1234" s="159"/>
      <c r="Q1234" s="159"/>
      <c r="R1234" s="159">
        <f t="shared" si="2857"/>
        <v>0</v>
      </c>
      <c r="S1234" s="159"/>
      <c r="T1234" s="159"/>
      <c r="U1234" s="159"/>
      <c r="V1234" s="159"/>
      <c r="W1234" s="159"/>
      <c r="X1234" s="159"/>
      <c r="Y1234" s="159"/>
      <c r="Z1234" s="159"/>
      <c r="AA1234" s="159"/>
      <c r="AB1234" s="159"/>
      <c r="AC1234" s="159"/>
      <c r="AD1234" s="159"/>
      <c r="AE1234" s="159">
        <f t="shared" si="2858"/>
        <v>0</v>
      </c>
      <c r="AF1234" s="167">
        <f t="shared" si="2755"/>
        <v>0</v>
      </c>
      <c r="AG1234" s="167">
        <f t="shared" si="2756"/>
        <v>0</v>
      </c>
      <c r="AH1234" s="167">
        <f t="shared" si="2757"/>
        <v>0</v>
      </c>
    </row>
    <row r="1235" spans="1:34" ht="15" hidden="1" customHeight="1" outlineLevel="2">
      <c r="A1235" s="147">
        <v>5012</v>
      </c>
      <c r="B1235" s="148" t="s">
        <v>144</v>
      </c>
      <c r="C1235" s="168">
        <f t="shared" si="2854"/>
        <v>0</v>
      </c>
      <c r="D1235" s="168">
        <f t="shared" si="2855"/>
        <v>0</v>
      </c>
      <c r="E1235" s="168">
        <f t="shared" si="2859"/>
        <v>0</v>
      </c>
      <c r="F1235" s="169"/>
      <c r="G1235" s="169"/>
      <c r="H1235" s="169"/>
      <c r="I1235" s="169"/>
      <c r="J1235" s="169"/>
      <c r="K1235" s="169"/>
      <c r="L1235" s="169"/>
      <c r="M1235" s="159"/>
      <c r="N1235" s="159"/>
      <c r="O1235" s="159"/>
      <c r="P1235" s="159"/>
      <c r="Q1235" s="159"/>
      <c r="R1235" s="159">
        <f t="shared" si="2857"/>
        <v>0</v>
      </c>
      <c r="S1235" s="159"/>
      <c r="T1235" s="159"/>
      <c r="U1235" s="159"/>
      <c r="V1235" s="159"/>
      <c r="W1235" s="159"/>
      <c r="X1235" s="159"/>
      <c r="Y1235" s="159"/>
      <c r="Z1235" s="159"/>
      <c r="AA1235" s="159"/>
      <c r="AB1235" s="159"/>
      <c r="AC1235" s="159"/>
      <c r="AD1235" s="159"/>
      <c r="AE1235" s="159">
        <f t="shared" si="2858"/>
        <v>0</v>
      </c>
      <c r="AF1235" s="167">
        <f t="shared" si="2755"/>
        <v>0</v>
      </c>
      <c r="AG1235" s="167">
        <f t="shared" si="2756"/>
        <v>0</v>
      </c>
      <c r="AH1235" s="167">
        <f t="shared" si="2757"/>
        <v>0</v>
      </c>
    </row>
    <row r="1236" spans="1:34" ht="15" hidden="1" customHeight="1" outlineLevel="2">
      <c r="A1236" s="147">
        <v>5013</v>
      </c>
      <c r="B1236" s="148" t="s">
        <v>146</v>
      </c>
      <c r="C1236" s="168">
        <f t="shared" si="2854"/>
        <v>0</v>
      </c>
      <c r="D1236" s="168">
        <f t="shared" si="2855"/>
        <v>0</v>
      </c>
      <c r="E1236" s="168">
        <f t="shared" si="2859"/>
        <v>0</v>
      </c>
      <c r="F1236" s="169"/>
      <c r="G1236" s="169"/>
      <c r="H1236" s="169"/>
      <c r="I1236" s="169"/>
      <c r="J1236" s="169"/>
      <c r="K1236" s="169"/>
      <c r="L1236" s="169"/>
      <c r="M1236" s="159"/>
      <c r="N1236" s="159"/>
      <c r="O1236" s="159"/>
      <c r="P1236" s="159"/>
      <c r="Q1236" s="159"/>
      <c r="R1236" s="159">
        <f t="shared" si="2857"/>
        <v>0</v>
      </c>
      <c r="S1236" s="159"/>
      <c r="T1236" s="159"/>
      <c r="U1236" s="159"/>
      <c r="V1236" s="159"/>
      <c r="W1236" s="159"/>
      <c r="X1236" s="159"/>
      <c r="Y1236" s="159"/>
      <c r="Z1236" s="159"/>
      <c r="AA1236" s="159"/>
      <c r="AB1236" s="159"/>
      <c r="AC1236" s="159"/>
      <c r="AD1236" s="159"/>
      <c r="AE1236" s="159">
        <f t="shared" si="2858"/>
        <v>0</v>
      </c>
      <c r="AF1236" s="167">
        <f t="shared" si="2755"/>
        <v>0</v>
      </c>
      <c r="AG1236" s="167">
        <f t="shared" si="2756"/>
        <v>0</v>
      </c>
      <c r="AH1236" s="167">
        <f t="shared" si="2757"/>
        <v>0</v>
      </c>
    </row>
    <row r="1237" spans="1:34" ht="15" hidden="1" customHeight="1" outlineLevel="2">
      <c r="A1237" s="147">
        <v>5014</v>
      </c>
      <c r="B1237" s="148" t="s">
        <v>148</v>
      </c>
      <c r="C1237" s="168">
        <f t="shared" si="2854"/>
        <v>0</v>
      </c>
      <c r="D1237" s="168">
        <f t="shared" si="2855"/>
        <v>0</v>
      </c>
      <c r="E1237" s="168">
        <f t="shared" si="2859"/>
        <v>0</v>
      </c>
      <c r="F1237" s="169"/>
      <c r="G1237" s="169"/>
      <c r="H1237" s="169"/>
      <c r="I1237" s="169"/>
      <c r="J1237" s="169"/>
      <c r="K1237" s="169"/>
      <c r="L1237" s="169"/>
      <c r="M1237" s="159"/>
      <c r="N1237" s="159"/>
      <c r="O1237" s="159"/>
      <c r="P1237" s="159"/>
      <c r="Q1237" s="159"/>
      <c r="R1237" s="159">
        <f t="shared" si="2857"/>
        <v>0</v>
      </c>
      <c r="S1237" s="159"/>
      <c r="T1237" s="159"/>
      <c r="U1237" s="159"/>
      <c r="V1237" s="159"/>
      <c r="W1237" s="159"/>
      <c r="X1237" s="159"/>
      <c r="Y1237" s="159"/>
      <c r="Z1237" s="159"/>
      <c r="AA1237" s="159"/>
      <c r="AB1237" s="159"/>
      <c r="AC1237" s="159"/>
      <c r="AD1237" s="159"/>
      <c r="AE1237" s="159">
        <f t="shared" si="2858"/>
        <v>0</v>
      </c>
      <c r="AF1237" s="167">
        <f t="shared" si="2755"/>
        <v>0</v>
      </c>
      <c r="AG1237" s="167">
        <f t="shared" si="2756"/>
        <v>0</v>
      </c>
      <c r="AH1237" s="167">
        <f t="shared" si="2757"/>
        <v>0</v>
      </c>
    </row>
    <row r="1238" spans="1:34" ht="15" hidden="1" customHeight="1" outlineLevel="2">
      <c r="A1238" s="147">
        <v>5015</v>
      </c>
      <c r="B1238" s="148" t="s">
        <v>150</v>
      </c>
      <c r="C1238" s="168">
        <f t="shared" si="2854"/>
        <v>0</v>
      </c>
      <c r="D1238" s="168">
        <f t="shared" si="2855"/>
        <v>0</v>
      </c>
      <c r="E1238" s="168">
        <f t="shared" si="2859"/>
        <v>0</v>
      </c>
      <c r="F1238" s="169"/>
      <c r="G1238" s="169"/>
      <c r="H1238" s="169"/>
      <c r="I1238" s="169"/>
      <c r="J1238" s="169"/>
      <c r="K1238" s="169"/>
      <c r="L1238" s="169"/>
      <c r="M1238" s="159"/>
      <c r="N1238" s="159"/>
      <c r="O1238" s="159"/>
      <c r="P1238" s="159"/>
      <c r="Q1238" s="159"/>
      <c r="R1238" s="159">
        <f t="shared" si="2857"/>
        <v>0</v>
      </c>
      <c r="S1238" s="159"/>
      <c r="T1238" s="159"/>
      <c r="U1238" s="159"/>
      <c r="V1238" s="159"/>
      <c r="W1238" s="159"/>
      <c r="X1238" s="159"/>
      <c r="Y1238" s="159"/>
      <c r="Z1238" s="159"/>
      <c r="AA1238" s="159"/>
      <c r="AB1238" s="159"/>
      <c r="AC1238" s="159"/>
      <c r="AD1238" s="159"/>
      <c r="AE1238" s="159">
        <f t="shared" si="2858"/>
        <v>0</v>
      </c>
      <c r="AF1238" s="167">
        <f t="shared" si="2755"/>
        <v>0</v>
      </c>
      <c r="AG1238" s="167">
        <f t="shared" si="2756"/>
        <v>0</v>
      </c>
      <c r="AH1238" s="167">
        <f t="shared" si="2757"/>
        <v>0</v>
      </c>
    </row>
    <row r="1239" spans="1:34" ht="15" hidden="1" customHeight="1" outlineLevel="2">
      <c r="A1239" s="147">
        <v>5016</v>
      </c>
      <c r="B1239" s="148" t="s">
        <v>152</v>
      </c>
      <c r="C1239" s="168">
        <f t="shared" si="2854"/>
        <v>0</v>
      </c>
      <c r="D1239" s="168">
        <f t="shared" si="2855"/>
        <v>0</v>
      </c>
      <c r="E1239" s="168">
        <f t="shared" si="2859"/>
        <v>0</v>
      </c>
      <c r="F1239" s="169"/>
      <c r="G1239" s="169"/>
      <c r="H1239" s="169"/>
      <c r="I1239" s="169"/>
      <c r="J1239" s="169"/>
      <c r="K1239" s="169"/>
      <c r="L1239" s="169"/>
      <c r="M1239" s="159"/>
      <c r="N1239" s="159"/>
      <c r="O1239" s="159"/>
      <c r="P1239" s="159"/>
      <c r="Q1239" s="159"/>
      <c r="R1239" s="159">
        <f t="shared" si="2857"/>
        <v>0</v>
      </c>
      <c r="S1239" s="159"/>
      <c r="T1239" s="159"/>
      <c r="U1239" s="159"/>
      <c r="V1239" s="159"/>
      <c r="W1239" s="159"/>
      <c r="X1239" s="159"/>
      <c r="Y1239" s="159"/>
      <c r="Z1239" s="159"/>
      <c r="AA1239" s="159"/>
      <c r="AB1239" s="159"/>
      <c r="AC1239" s="159"/>
      <c r="AD1239" s="159"/>
      <c r="AE1239" s="159">
        <f t="shared" si="2858"/>
        <v>0</v>
      </c>
      <c r="AF1239" s="167">
        <f t="shared" si="2755"/>
        <v>0</v>
      </c>
      <c r="AG1239" s="167">
        <f t="shared" si="2756"/>
        <v>0</v>
      </c>
      <c r="AH1239" s="167">
        <f t="shared" si="2757"/>
        <v>0</v>
      </c>
    </row>
    <row r="1240" spans="1:34" ht="15" hidden="1" customHeight="1" outlineLevel="2">
      <c r="A1240" s="147">
        <v>5017</v>
      </c>
      <c r="B1240" s="148" t="s">
        <v>154</v>
      </c>
      <c r="C1240" s="168">
        <f t="shared" si="2854"/>
        <v>0</v>
      </c>
      <c r="D1240" s="168">
        <f t="shared" si="2855"/>
        <v>0</v>
      </c>
      <c r="E1240" s="168">
        <f t="shared" si="2859"/>
        <v>0</v>
      </c>
      <c r="F1240" s="169"/>
      <c r="G1240" s="169"/>
      <c r="H1240" s="169"/>
      <c r="I1240" s="169"/>
      <c r="J1240" s="169"/>
      <c r="K1240" s="169"/>
      <c r="L1240" s="169"/>
      <c r="M1240" s="159"/>
      <c r="N1240" s="159"/>
      <c r="O1240" s="159"/>
      <c r="P1240" s="159"/>
      <c r="Q1240" s="159"/>
      <c r="R1240" s="159">
        <f t="shared" si="2857"/>
        <v>0</v>
      </c>
      <c r="S1240" s="159"/>
      <c r="T1240" s="159"/>
      <c r="U1240" s="159"/>
      <c r="V1240" s="159"/>
      <c r="W1240" s="159"/>
      <c r="X1240" s="159"/>
      <c r="Y1240" s="159"/>
      <c r="Z1240" s="159"/>
      <c r="AA1240" s="159"/>
      <c r="AB1240" s="159"/>
      <c r="AC1240" s="159"/>
      <c r="AD1240" s="159"/>
      <c r="AE1240" s="159">
        <f t="shared" si="2858"/>
        <v>0</v>
      </c>
      <c r="AF1240" s="167">
        <f t="shared" si="2755"/>
        <v>0</v>
      </c>
      <c r="AG1240" s="167">
        <f t="shared" si="2756"/>
        <v>0</v>
      </c>
      <c r="AH1240" s="167">
        <f t="shared" si="2757"/>
        <v>0</v>
      </c>
    </row>
    <row r="1241" spans="1:34" ht="15" hidden="1" customHeight="1" outlineLevel="2">
      <c r="A1241" s="147">
        <v>5018</v>
      </c>
      <c r="B1241" s="148" t="s">
        <v>156</v>
      </c>
      <c r="C1241" s="168">
        <f t="shared" si="2854"/>
        <v>0</v>
      </c>
      <c r="D1241" s="168">
        <f t="shared" si="2855"/>
        <v>0</v>
      </c>
      <c r="E1241" s="168">
        <f t="shared" si="2859"/>
        <v>0</v>
      </c>
      <c r="F1241" s="169"/>
      <c r="G1241" s="169"/>
      <c r="H1241" s="169"/>
      <c r="I1241" s="169"/>
      <c r="J1241" s="169"/>
      <c r="K1241" s="169"/>
      <c r="L1241" s="169"/>
      <c r="M1241" s="159"/>
      <c r="N1241" s="159"/>
      <c r="O1241" s="159"/>
      <c r="P1241" s="159"/>
      <c r="Q1241" s="159"/>
      <c r="R1241" s="159">
        <f t="shared" si="2857"/>
        <v>0</v>
      </c>
      <c r="S1241" s="159"/>
      <c r="T1241" s="159"/>
      <c r="U1241" s="159"/>
      <c r="V1241" s="159"/>
      <c r="W1241" s="159"/>
      <c r="X1241" s="159"/>
      <c r="Y1241" s="159"/>
      <c r="Z1241" s="159"/>
      <c r="AA1241" s="159"/>
      <c r="AB1241" s="159"/>
      <c r="AC1241" s="159"/>
      <c r="AD1241" s="159"/>
      <c r="AE1241" s="159">
        <f t="shared" si="2858"/>
        <v>0</v>
      </c>
      <c r="AF1241" s="167">
        <f t="shared" si="2755"/>
        <v>0</v>
      </c>
      <c r="AG1241" s="167">
        <f t="shared" si="2756"/>
        <v>0</v>
      </c>
      <c r="AH1241" s="167">
        <f t="shared" si="2757"/>
        <v>0</v>
      </c>
    </row>
    <row r="1242" spans="1:34" ht="15" hidden="1" customHeight="1" outlineLevel="2">
      <c r="A1242" s="147">
        <v>5019</v>
      </c>
      <c r="B1242" s="148" t="s">
        <v>158</v>
      </c>
      <c r="C1242" s="168">
        <f t="shared" si="2854"/>
        <v>0</v>
      </c>
      <c r="D1242" s="168">
        <f t="shared" si="2855"/>
        <v>0</v>
      </c>
      <c r="E1242" s="168">
        <f t="shared" si="2859"/>
        <v>0</v>
      </c>
      <c r="F1242" s="169"/>
      <c r="G1242" s="169"/>
      <c r="H1242" s="169"/>
      <c r="I1242" s="169"/>
      <c r="J1242" s="169"/>
      <c r="K1242" s="169"/>
      <c r="L1242" s="169"/>
      <c r="M1242" s="159"/>
      <c r="N1242" s="159"/>
      <c r="O1242" s="159"/>
      <c r="P1242" s="159"/>
      <c r="Q1242" s="159"/>
      <c r="R1242" s="159">
        <f t="shared" si="2857"/>
        <v>0</v>
      </c>
      <c r="S1242" s="159"/>
      <c r="T1242" s="159"/>
      <c r="U1242" s="159"/>
      <c r="V1242" s="159"/>
      <c r="W1242" s="159"/>
      <c r="X1242" s="159"/>
      <c r="Y1242" s="159"/>
      <c r="Z1242" s="159"/>
      <c r="AA1242" s="159"/>
      <c r="AB1242" s="159"/>
      <c r="AC1242" s="159"/>
      <c r="AD1242" s="159"/>
      <c r="AE1242" s="159">
        <f t="shared" si="2858"/>
        <v>0</v>
      </c>
      <c r="AF1242" s="167">
        <f t="shared" si="2755"/>
        <v>0</v>
      </c>
      <c r="AG1242" s="167">
        <f t="shared" si="2756"/>
        <v>0</v>
      </c>
      <c r="AH1242" s="167">
        <f t="shared" si="2757"/>
        <v>0</v>
      </c>
    </row>
    <row r="1243" spans="1:34" ht="15" hidden="1" customHeight="1" outlineLevel="2">
      <c r="A1243" s="147">
        <v>5020</v>
      </c>
      <c r="B1243" s="148" t="s">
        <v>160</v>
      </c>
      <c r="C1243" s="168">
        <f t="shared" si="2854"/>
        <v>0</v>
      </c>
      <c r="D1243" s="168">
        <f t="shared" si="2855"/>
        <v>0</v>
      </c>
      <c r="E1243" s="168">
        <f>C1243-D1243</f>
        <v>0</v>
      </c>
      <c r="F1243" s="169"/>
      <c r="G1243" s="169"/>
      <c r="H1243" s="169"/>
      <c r="I1243" s="169"/>
      <c r="J1243" s="169"/>
      <c r="K1243" s="169"/>
      <c r="L1243" s="169"/>
      <c r="M1243" s="159"/>
      <c r="N1243" s="159"/>
      <c r="O1243" s="159"/>
      <c r="P1243" s="159"/>
      <c r="Q1243" s="159"/>
      <c r="R1243" s="159">
        <f t="shared" si="2857"/>
        <v>0</v>
      </c>
      <c r="S1243" s="159"/>
      <c r="T1243" s="159"/>
      <c r="U1243" s="159"/>
      <c r="V1243" s="159"/>
      <c r="W1243" s="159"/>
      <c r="X1243" s="159"/>
      <c r="Y1243" s="159"/>
      <c r="Z1243" s="159"/>
      <c r="AA1243" s="159"/>
      <c r="AB1243" s="159"/>
      <c r="AC1243" s="159"/>
      <c r="AD1243" s="159"/>
      <c r="AE1243" s="159">
        <f t="shared" si="2858"/>
        <v>0</v>
      </c>
      <c r="AF1243" s="167">
        <f t="shared" si="2755"/>
        <v>0</v>
      </c>
      <c r="AG1243" s="167">
        <f t="shared" si="2756"/>
        <v>0</v>
      </c>
      <c r="AH1243" s="167">
        <f t="shared" si="2757"/>
        <v>0</v>
      </c>
    </row>
    <row r="1244" spans="1:34" ht="15" hidden="1" customHeight="1" outlineLevel="2">
      <c r="A1244" s="147">
        <v>5021</v>
      </c>
      <c r="B1244" s="148" t="s">
        <v>162</v>
      </c>
      <c r="C1244" s="168">
        <f t="shared" si="2854"/>
        <v>0</v>
      </c>
      <c r="D1244" s="168">
        <f t="shared" si="2855"/>
        <v>0</v>
      </c>
      <c r="E1244" s="168">
        <f>C1244-D1244</f>
        <v>0</v>
      </c>
      <c r="F1244" s="169"/>
      <c r="G1244" s="169"/>
      <c r="H1244" s="169"/>
      <c r="I1244" s="169"/>
      <c r="J1244" s="169"/>
      <c r="K1244" s="169"/>
      <c r="L1244" s="169"/>
      <c r="M1244" s="159"/>
      <c r="N1244" s="159"/>
      <c r="O1244" s="159"/>
      <c r="P1244" s="159"/>
      <c r="Q1244" s="159"/>
      <c r="R1244" s="159">
        <f t="shared" si="2857"/>
        <v>0</v>
      </c>
      <c r="S1244" s="159"/>
      <c r="T1244" s="159"/>
      <c r="U1244" s="159"/>
      <c r="V1244" s="159"/>
      <c r="W1244" s="159"/>
      <c r="X1244" s="159"/>
      <c r="Y1244" s="159"/>
      <c r="Z1244" s="159"/>
      <c r="AA1244" s="159"/>
      <c r="AB1244" s="159"/>
      <c r="AC1244" s="159"/>
      <c r="AD1244" s="159"/>
      <c r="AE1244" s="159">
        <f t="shared" si="2858"/>
        <v>0</v>
      </c>
      <c r="AF1244" s="167">
        <f t="shared" si="2755"/>
        <v>0</v>
      </c>
      <c r="AG1244" s="167">
        <f t="shared" si="2756"/>
        <v>0</v>
      </c>
      <c r="AH1244" s="167">
        <f t="shared" si="2757"/>
        <v>0</v>
      </c>
    </row>
    <row r="1245" spans="1:34" ht="15" hidden="1" customHeight="1" outlineLevel="2">
      <c r="A1245" s="147">
        <v>5022</v>
      </c>
      <c r="B1245" s="148" t="s">
        <v>164</v>
      </c>
      <c r="C1245" s="168">
        <f t="shared" si="2854"/>
        <v>0</v>
      </c>
      <c r="D1245" s="168">
        <f t="shared" si="2855"/>
        <v>0</v>
      </c>
      <c r="E1245" s="168">
        <f>C1245-D1245</f>
        <v>0</v>
      </c>
      <c r="F1245" s="169"/>
      <c r="G1245" s="169"/>
      <c r="H1245" s="169"/>
      <c r="I1245" s="169"/>
      <c r="J1245" s="169"/>
      <c r="K1245" s="169"/>
      <c r="L1245" s="169"/>
      <c r="M1245" s="159"/>
      <c r="N1245" s="159"/>
      <c r="O1245" s="159"/>
      <c r="P1245" s="159"/>
      <c r="Q1245" s="159"/>
      <c r="R1245" s="159">
        <f t="shared" si="2857"/>
        <v>0</v>
      </c>
      <c r="S1245" s="159"/>
      <c r="T1245" s="159"/>
      <c r="U1245" s="159"/>
      <c r="V1245" s="159"/>
      <c r="W1245" s="159"/>
      <c r="X1245" s="159"/>
      <c r="Y1245" s="159"/>
      <c r="Z1245" s="159"/>
      <c r="AA1245" s="159"/>
      <c r="AB1245" s="159"/>
      <c r="AC1245" s="159"/>
      <c r="AD1245" s="159"/>
      <c r="AE1245" s="159">
        <f t="shared" si="2858"/>
        <v>0</v>
      </c>
      <c r="AF1245" s="167">
        <f t="shared" si="2755"/>
        <v>0</v>
      </c>
      <c r="AG1245" s="167">
        <f t="shared" si="2756"/>
        <v>0</v>
      </c>
      <c r="AH1245" s="167">
        <f t="shared" si="2757"/>
        <v>0</v>
      </c>
    </row>
    <row r="1246" spans="1:34" ht="15" hidden="1" customHeight="1" outlineLevel="2">
      <c r="A1246" s="149">
        <v>5023</v>
      </c>
      <c r="B1246" s="150" t="s">
        <v>166</v>
      </c>
      <c r="C1246" s="168">
        <f t="shared" si="2854"/>
        <v>0</v>
      </c>
      <c r="D1246" s="168">
        <f t="shared" si="2855"/>
        <v>0</v>
      </c>
      <c r="E1246" s="168">
        <f>C1246-D1246</f>
        <v>0</v>
      </c>
      <c r="F1246" s="169"/>
      <c r="G1246" s="169"/>
      <c r="H1246" s="169"/>
      <c r="I1246" s="169"/>
      <c r="J1246" s="169"/>
      <c r="K1246" s="169"/>
      <c r="L1246" s="169"/>
      <c r="M1246" s="159"/>
      <c r="N1246" s="159"/>
      <c r="O1246" s="159"/>
      <c r="P1246" s="159"/>
      <c r="Q1246" s="159"/>
      <c r="R1246" s="159">
        <f t="shared" si="2857"/>
        <v>0</v>
      </c>
      <c r="S1246" s="159"/>
      <c r="T1246" s="159"/>
      <c r="U1246" s="159"/>
      <c r="V1246" s="159"/>
      <c r="W1246" s="159"/>
      <c r="X1246" s="159"/>
      <c r="Y1246" s="159"/>
      <c r="Z1246" s="159"/>
      <c r="AA1246" s="159"/>
      <c r="AB1246" s="159"/>
      <c r="AC1246" s="159"/>
      <c r="AD1246" s="159"/>
      <c r="AE1246" s="159">
        <f t="shared" si="2858"/>
        <v>0</v>
      </c>
      <c r="AF1246" s="167">
        <f t="shared" si="2755"/>
        <v>0</v>
      </c>
      <c r="AG1246" s="167">
        <f t="shared" si="2756"/>
        <v>0</v>
      </c>
      <c r="AH1246" s="167">
        <f t="shared" si="2757"/>
        <v>0</v>
      </c>
    </row>
    <row r="1247" spans="1:34" ht="15" hidden="1" customHeight="1" outlineLevel="1">
      <c r="A1247" s="154"/>
      <c r="B1247" s="155" t="s">
        <v>321</v>
      </c>
      <c r="C1247" s="156">
        <f>C1248+C1249</f>
        <v>0</v>
      </c>
      <c r="D1247" s="156">
        <f t="shared" ref="D1247" si="2860">D1248+D1249</f>
        <v>0</v>
      </c>
      <c r="E1247" s="156">
        <f t="shared" ref="E1247" si="2861">E1248+E1249</f>
        <v>0</v>
      </c>
      <c r="F1247" s="156">
        <f>F1248+F1249</f>
        <v>0</v>
      </c>
      <c r="G1247" s="156">
        <f t="shared" ref="G1247" si="2862">G1248+G1249</f>
        <v>0</v>
      </c>
      <c r="H1247" s="156">
        <f t="shared" ref="H1247" si="2863">H1248+H1249</f>
        <v>0</v>
      </c>
      <c r="I1247" s="156">
        <f t="shared" ref="I1247" si="2864">I1248+I1249</f>
        <v>0</v>
      </c>
      <c r="J1247" s="156">
        <f t="shared" ref="J1247" si="2865">J1248+J1249</f>
        <v>0</v>
      </c>
      <c r="K1247" s="156">
        <f t="shared" ref="K1247" si="2866">K1248+K1249</f>
        <v>0</v>
      </c>
      <c r="L1247" s="156">
        <f t="shared" ref="L1247" si="2867">L1248+L1249</f>
        <v>0</v>
      </c>
      <c r="M1247" s="156">
        <f t="shared" ref="M1247" si="2868">M1248+M1249</f>
        <v>0</v>
      </c>
      <c r="N1247" s="156">
        <f t="shared" ref="N1247" si="2869">N1248+N1249</f>
        <v>0</v>
      </c>
      <c r="O1247" s="156">
        <f t="shared" ref="O1247" si="2870">O1248+O1249</f>
        <v>0</v>
      </c>
      <c r="P1247" s="156">
        <f t="shared" ref="P1247" si="2871">P1248+P1249</f>
        <v>0</v>
      </c>
      <c r="Q1247" s="156">
        <f t="shared" ref="Q1247" si="2872">Q1248+Q1249</f>
        <v>0</v>
      </c>
      <c r="R1247" s="156">
        <f t="shared" si="2857"/>
        <v>0</v>
      </c>
      <c r="S1247" s="156">
        <f>S1248+S1249</f>
        <v>0</v>
      </c>
      <c r="T1247" s="156">
        <f t="shared" ref="T1247" si="2873">T1248+T1249</f>
        <v>0</v>
      </c>
      <c r="U1247" s="156">
        <f t="shared" ref="U1247" si="2874">U1248+U1249</f>
        <v>0</v>
      </c>
      <c r="V1247" s="156">
        <f t="shared" ref="V1247" si="2875">V1248+V1249</f>
        <v>0</v>
      </c>
      <c r="W1247" s="156">
        <f t="shared" ref="W1247" si="2876">W1248+W1249</f>
        <v>0</v>
      </c>
      <c r="X1247" s="156">
        <f t="shared" ref="X1247" si="2877">X1248+X1249</f>
        <v>0</v>
      </c>
      <c r="Y1247" s="156">
        <f t="shared" ref="Y1247" si="2878">Y1248+Y1249</f>
        <v>0</v>
      </c>
      <c r="Z1247" s="156">
        <f t="shared" ref="Z1247" si="2879">Z1248+Z1249</f>
        <v>0</v>
      </c>
      <c r="AA1247" s="156">
        <f t="shared" ref="AA1247" si="2880">AA1248+AA1249</f>
        <v>0</v>
      </c>
      <c r="AB1247" s="156">
        <f t="shared" ref="AB1247" si="2881">AB1248+AB1249</f>
        <v>0</v>
      </c>
      <c r="AC1247" s="156">
        <f t="shared" ref="AC1247" si="2882">AC1248+AC1249</f>
        <v>0</v>
      </c>
      <c r="AD1247" s="156">
        <f t="shared" ref="AD1247" si="2883">AD1248+AD1249</f>
        <v>0</v>
      </c>
      <c r="AE1247" s="156">
        <f t="shared" si="2858"/>
        <v>0</v>
      </c>
      <c r="AF1247" s="156">
        <f>R1247</f>
        <v>0</v>
      </c>
      <c r="AG1247" s="156">
        <f>AE1247</f>
        <v>0</v>
      </c>
      <c r="AH1247" s="156">
        <f>AF1247-AG1247</f>
        <v>0</v>
      </c>
    </row>
    <row r="1248" spans="1:34" ht="15" hidden="1" customHeight="1" outlineLevel="2">
      <c r="A1248" s="147">
        <v>200</v>
      </c>
      <c r="B1248" s="148" t="s">
        <v>215</v>
      </c>
      <c r="C1248" s="168">
        <f t="shared" ref="C1248:C1249" si="2884">R1248</f>
        <v>0</v>
      </c>
      <c r="D1248" s="168">
        <f t="shared" ref="D1248:D1249" si="2885">AE1248</f>
        <v>0</v>
      </c>
      <c r="E1248" s="168">
        <f>C1248-D1248</f>
        <v>0</v>
      </c>
      <c r="F1248" s="169">
        <f>'Lagskasser innebandy'!G6</f>
        <v>0</v>
      </c>
      <c r="G1248" s="169">
        <f>'Lagskasser innebandy'!H6</f>
        <v>0</v>
      </c>
      <c r="H1248" s="169">
        <f>'Lagskasser innebandy'!I6</f>
        <v>0</v>
      </c>
      <c r="I1248" s="169">
        <f>'Lagskasser innebandy'!J6</f>
        <v>0</v>
      </c>
      <c r="J1248" s="169">
        <f>'Lagskasser innebandy'!K6</f>
        <v>0</v>
      </c>
      <c r="K1248" s="169">
        <f>'Lagskasser innebandy'!L6</f>
        <v>0</v>
      </c>
      <c r="L1248" s="169">
        <f>'Lagskasser innebandy'!M6</f>
        <v>0</v>
      </c>
      <c r="M1248" s="169">
        <f>'Lagskasser innebandy'!N6</f>
        <v>0</v>
      </c>
      <c r="N1248" s="169">
        <f>'Lagskasser innebandy'!O6</f>
        <v>0</v>
      </c>
      <c r="O1248" s="169">
        <f>'Lagskasser innebandy'!P6</f>
        <v>0</v>
      </c>
      <c r="P1248" s="169">
        <f>'Lagskasser innebandy'!Q6</f>
        <v>0</v>
      </c>
      <c r="Q1248" s="169">
        <f>'Lagskasser innebandy'!R6</f>
        <v>0</v>
      </c>
      <c r="R1248" s="159">
        <f t="shared" si="2857"/>
        <v>0</v>
      </c>
      <c r="S1248" s="159">
        <f>'Lagskasser innebandy'!T6</f>
        <v>0</v>
      </c>
      <c r="T1248" s="159">
        <f>'Lagskasser innebandy'!U6</f>
        <v>0</v>
      </c>
      <c r="U1248" s="159">
        <f>'Lagskasser innebandy'!V6</f>
        <v>0</v>
      </c>
      <c r="V1248" s="159">
        <f>'Lagskasser innebandy'!W6</f>
        <v>0</v>
      </c>
      <c r="W1248" s="159">
        <f>'Lagskasser innebandy'!X6</f>
        <v>0</v>
      </c>
      <c r="X1248" s="159">
        <f>'Lagskasser innebandy'!Y6</f>
        <v>0</v>
      </c>
      <c r="Y1248" s="159">
        <f>'Lagskasser innebandy'!Z6</f>
        <v>0</v>
      </c>
      <c r="Z1248" s="159">
        <f>'Lagskasser innebandy'!AA6</f>
        <v>0</v>
      </c>
      <c r="AA1248" s="159">
        <f>'Lagskasser innebandy'!AB6</f>
        <v>0</v>
      </c>
      <c r="AB1248" s="159">
        <f>'Lagskasser innebandy'!AC6</f>
        <v>0</v>
      </c>
      <c r="AC1248" s="159">
        <f>'Lagskasser innebandy'!AD6</f>
        <v>0</v>
      </c>
      <c r="AD1248" s="159">
        <f>'Lagskasser innebandy'!AE6</f>
        <v>0</v>
      </c>
      <c r="AE1248" s="159">
        <f t="shared" si="2858"/>
        <v>0</v>
      </c>
      <c r="AF1248" s="156">
        <f t="shared" ref="AF1248:AF1249" si="2886">R1248</f>
        <v>0</v>
      </c>
      <c r="AG1248" s="156">
        <f t="shared" ref="AG1248:AG1249" si="2887">AE1248</f>
        <v>0</v>
      </c>
      <c r="AH1248" s="156">
        <f t="shared" ref="AH1248:AH1249" si="2888">AF1248-AG1248</f>
        <v>0</v>
      </c>
    </row>
    <row r="1249" spans="1:34" ht="15" hidden="1" customHeight="1" outlineLevel="2">
      <c r="A1249" s="147">
        <v>300</v>
      </c>
      <c r="B1249" s="148" t="s">
        <v>216</v>
      </c>
      <c r="C1249" s="168">
        <f t="shared" si="2884"/>
        <v>0</v>
      </c>
      <c r="D1249" s="168">
        <f t="shared" si="2885"/>
        <v>0</v>
      </c>
      <c r="E1249" s="168">
        <f>C1249-D1249</f>
        <v>0</v>
      </c>
      <c r="F1249" s="169"/>
      <c r="G1249" s="169"/>
      <c r="H1249" s="169"/>
      <c r="I1249" s="169"/>
      <c r="J1249" s="169"/>
      <c r="K1249" s="169"/>
      <c r="L1249" s="169"/>
      <c r="M1249" s="159"/>
      <c r="N1249" s="159"/>
      <c r="O1249" s="159"/>
      <c r="P1249" s="159"/>
      <c r="Q1249" s="159"/>
      <c r="R1249" s="159">
        <f t="shared" si="2857"/>
        <v>0</v>
      </c>
      <c r="S1249" s="159"/>
      <c r="T1249" s="159"/>
      <c r="U1249" s="159"/>
      <c r="V1249" s="159"/>
      <c r="W1249" s="159"/>
      <c r="X1249" s="159"/>
      <c r="Y1249" s="159"/>
      <c r="Z1249" s="159"/>
      <c r="AA1249" s="159"/>
      <c r="AB1249" s="159"/>
      <c r="AC1249" s="159"/>
      <c r="AD1249" s="159"/>
      <c r="AE1249" s="159">
        <f t="shared" si="2858"/>
        <v>0</v>
      </c>
      <c r="AF1249" s="156">
        <f t="shared" si="2886"/>
        <v>0</v>
      </c>
      <c r="AG1249" s="156">
        <f t="shared" si="2887"/>
        <v>0</v>
      </c>
      <c r="AH1249" s="156">
        <f t="shared" si="2888"/>
        <v>0</v>
      </c>
    </row>
    <row r="1250" spans="1:34" ht="15" customHeight="1" collapsed="1">
      <c r="A1250" s="162">
        <v>23</v>
      </c>
      <c r="B1250" s="163" t="s">
        <v>325</v>
      </c>
      <c r="C1250" s="164">
        <f>C1251+C1274+C1282+C1298+C1313+C1336</f>
        <v>0</v>
      </c>
      <c r="D1250" s="164">
        <f>D1251+D1274+D1282+D1298+D1313+D1336</f>
        <v>0</v>
      </c>
      <c r="E1250" s="164">
        <f>C1250-D1250</f>
        <v>0</v>
      </c>
      <c r="F1250" s="164">
        <f t="shared" ref="F1250" si="2889">F1251+F1274+F1282+F1298+F1313+F1336</f>
        <v>0</v>
      </c>
      <c r="G1250" s="164">
        <f t="shared" ref="G1250" si="2890">G1251+G1274+G1282+G1298+G1313+G1336</f>
        <v>0</v>
      </c>
      <c r="H1250" s="164">
        <f t="shared" ref="H1250" si="2891">H1251+H1274+H1282+H1298+H1313+H1336</f>
        <v>0</v>
      </c>
      <c r="I1250" s="164">
        <f t="shared" ref="I1250" si="2892">I1251+I1274+I1282+I1298+I1313+I1336</f>
        <v>0</v>
      </c>
      <c r="J1250" s="164">
        <f t="shared" ref="J1250" si="2893">J1251+J1274+J1282+J1298+J1313+J1336</f>
        <v>0</v>
      </c>
      <c r="K1250" s="164">
        <f t="shared" ref="K1250" si="2894">K1251+K1274+K1282+K1298+K1313+K1336</f>
        <v>0</v>
      </c>
      <c r="L1250" s="164">
        <f t="shared" ref="L1250" si="2895">L1251+L1274+L1282+L1298+L1313+L1336</f>
        <v>0</v>
      </c>
      <c r="M1250" s="164">
        <f t="shared" ref="M1250" si="2896">M1251+M1274+M1282+M1298+M1313+M1336</f>
        <v>0</v>
      </c>
      <c r="N1250" s="164">
        <f t="shared" ref="N1250" si="2897">N1251+N1274+N1282+N1298+N1313+N1336</f>
        <v>0</v>
      </c>
      <c r="O1250" s="164">
        <f t="shared" ref="O1250" si="2898">O1251+O1274+O1282+O1298+O1313+O1336</f>
        <v>0</v>
      </c>
      <c r="P1250" s="164">
        <f t="shared" ref="P1250" si="2899">P1251+P1274+P1282+P1298+P1313+P1336</f>
        <v>0</v>
      </c>
      <c r="Q1250" s="164">
        <f t="shared" ref="Q1250" si="2900">Q1251+Q1274+Q1282+Q1298+Q1313+Q1336</f>
        <v>0</v>
      </c>
      <c r="R1250" s="164">
        <f>SUM(F1250:Q1250)</f>
        <v>0</v>
      </c>
      <c r="S1250" s="164">
        <f t="shared" ref="S1250" si="2901">S1251+S1274+S1282+S1298+S1313+S1336</f>
        <v>0</v>
      </c>
      <c r="T1250" s="164">
        <f t="shared" ref="T1250" si="2902">T1251+T1274+T1282+T1298+T1313+T1336</f>
        <v>0</v>
      </c>
      <c r="U1250" s="164">
        <f t="shared" ref="U1250" si="2903">U1251+U1274+U1282+U1298+U1313+U1336</f>
        <v>0</v>
      </c>
      <c r="V1250" s="164">
        <f t="shared" ref="V1250" si="2904">V1251+V1274+V1282+V1298+V1313+V1336</f>
        <v>0</v>
      </c>
      <c r="W1250" s="164">
        <f t="shared" ref="W1250" si="2905">W1251+W1274+W1282+W1298+W1313+W1336</f>
        <v>0</v>
      </c>
      <c r="X1250" s="164">
        <f t="shared" ref="X1250" si="2906">X1251+X1274+X1282+X1298+X1313+X1336</f>
        <v>0</v>
      </c>
      <c r="Y1250" s="164">
        <f t="shared" ref="Y1250" si="2907">Y1251+Y1274+Y1282+Y1298+Y1313+Y1336</f>
        <v>0</v>
      </c>
      <c r="Z1250" s="164">
        <f t="shared" ref="Z1250" si="2908">Z1251+Z1274+Z1282+Z1298+Z1313+Z1336</f>
        <v>0</v>
      </c>
      <c r="AA1250" s="164">
        <f t="shared" ref="AA1250" si="2909">AA1251+AA1274+AA1282+AA1298+AA1313+AA1336</f>
        <v>0</v>
      </c>
      <c r="AB1250" s="164">
        <f t="shared" ref="AB1250" si="2910">AB1251+AB1274+AB1282+AB1298+AB1313+AB1336</f>
        <v>0</v>
      </c>
      <c r="AC1250" s="164">
        <f t="shared" ref="AC1250" si="2911">AC1251+AC1274+AC1282+AC1298+AC1313+AC1336</f>
        <v>0</v>
      </c>
      <c r="AD1250" s="164">
        <f t="shared" ref="AD1250" si="2912">AD1251+AD1274+AD1282+AD1298+AD1313+AD1336</f>
        <v>0</v>
      </c>
      <c r="AE1250" s="164">
        <f>SUM(S1250:AD1250)</f>
        <v>0</v>
      </c>
      <c r="AF1250" s="164">
        <f>R1250</f>
        <v>0</v>
      </c>
      <c r="AG1250" s="164">
        <f>AE1250</f>
        <v>0</v>
      </c>
      <c r="AH1250" s="164">
        <f>AF1250-AG1250</f>
        <v>0</v>
      </c>
    </row>
    <row r="1251" spans="1:34" ht="15" hidden="1" customHeight="1" outlineLevel="1">
      <c r="A1251" s="165">
        <v>1000</v>
      </c>
      <c r="B1251" s="166" t="s">
        <v>342</v>
      </c>
      <c r="C1251" s="167">
        <f>SUM(C1252:C1273)</f>
        <v>0</v>
      </c>
      <c r="D1251" s="167">
        <f>SUM(D1252:D1273)</f>
        <v>0</v>
      </c>
      <c r="E1251" s="167">
        <f>SUM(E1252:E1273)</f>
        <v>0</v>
      </c>
      <c r="F1251" s="167">
        <f>SUM(F1252:F1273)</f>
        <v>0</v>
      </c>
      <c r="G1251" s="167">
        <f t="shared" ref="G1251" si="2913">SUM(G1252:G1273)</f>
        <v>0</v>
      </c>
      <c r="H1251" s="167">
        <f t="shared" ref="H1251" si="2914">SUM(H1252:H1273)</f>
        <v>0</v>
      </c>
      <c r="I1251" s="167">
        <f t="shared" ref="I1251" si="2915">SUM(I1252:I1273)</f>
        <v>0</v>
      </c>
      <c r="J1251" s="167">
        <f t="shared" ref="J1251" si="2916">SUM(J1252:J1273)</f>
        <v>0</v>
      </c>
      <c r="K1251" s="167">
        <f t="shared" ref="K1251" si="2917">SUM(K1252:K1273)</f>
        <v>0</v>
      </c>
      <c r="L1251" s="167">
        <f t="shared" ref="L1251" si="2918">SUM(L1252:L1273)</f>
        <v>0</v>
      </c>
      <c r="M1251" s="167">
        <f t="shared" ref="M1251" si="2919">SUM(M1252:M1273)</f>
        <v>0</v>
      </c>
      <c r="N1251" s="167">
        <f t="shared" ref="N1251" si="2920">SUM(N1252:N1273)</f>
        <v>0</v>
      </c>
      <c r="O1251" s="167">
        <f t="shared" ref="O1251" si="2921">SUM(O1252:O1273)</f>
        <v>0</v>
      </c>
      <c r="P1251" s="167">
        <f t="shared" ref="P1251" si="2922">SUM(P1252:P1273)</f>
        <v>0</v>
      </c>
      <c r="Q1251" s="167">
        <f t="shared" ref="Q1251" si="2923">SUM(Q1252:Q1273)</f>
        <v>0</v>
      </c>
      <c r="R1251" s="167">
        <f t="shared" ref="R1251:R1281" si="2924">SUM(F1251:Q1251)</f>
        <v>0</v>
      </c>
      <c r="S1251" s="167">
        <f>SUM(S1252:S1273)</f>
        <v>0</v>
      </c>
      <c r="T1251" s="167">
        <f t="shared" ref="T1251" si="2925">SUM(T1252:T1273)</f>
        <v>0</v>
      </c>
      <c r="U1251" s="167">
        <f t="shared" ref="U1251" si="2926">SUM(U1252:U1273)</f>
        <v>0</v>
      </c>
      <c r="V1251" s="167">
        <f t="shared" ref="V1251" si="2927">SUM(V1252:V1273)</f>
        <v>0</v>
      </c>
      <c r="W1251" s="167">
        <f t="shared" ref="W1251" si="2928">SUM(W1252:W1273)</f>
        <v>0</v>
      </c>
      <c r="X1251" s="167">
        <f t="shared" ref="X1251" si="2929">SUM(X1252:X1273)</f>
        <v>0</v>
      </c>
      <c r="Y1251" s="167">
        <f t="shared" ref="Y1251" si="2930">SUM(Y1252:Y1273)</f>
        <v>0</v>
      </c>
      <c r="Z1251" s="167">
        <f t="shared" ref="Z1251" si="2931">SUM(Z1252:Z1273)</f>
        <v>0</v>
      </c>
      <c r="AA1251" s="167">
        <f t="shared" ref="AA1251" si="2932">SUM(AA1252:AA1273)</f>
        <v>0</v>
      </c>
      <c r="AB1251" s="167">
        <f t="shared" ref="AB1251" si="2933">SUM(AB1252:AB1273)</f>
        <v>0</v>
      </c>
      <c r="AC1251" s="167">
        <f t="shared" ref="AC1251" si="2934">SUM(AC1252:AC1273)</f>
        <v>0</v>
      </c>
      <c r="AD1251" s="167">
        <f t="shared" ref="AD1251" si="2935">SUM(AD1252:AD1273)</f>
        <v>0</v>
      </c>
      <c r="AE1251" s="167">
        <f t="shared" ref="AE1251:AE1281" si="2936">SUM(S1251:AD1251)</f>
        <v>0</v>
      </c>
      <c r="AF1251" s="167">
        <f>R1251</f>
        <v>0</v>
      </c>
      <c r="AG1251" s="167">
        <f>AE1251</f>
        <v>0</v>
      </c>
      <c r="AH1251" s="167">
        <f>AF1251-AG1251</f>
        <v>0</v>
      </c>
    </row>
    <row r="1252" spans="1:34" ht="15" hidden="1" customHeight="1" outlineLevel="2">
      <c r="A1252" s="147">
        <v>1001</v>
      </c>
      <c r="B1252" s="148" t="s">
        <v>15</v>
      </c>
      <c r="C1252" s="168">
        <f>R1252</f>
        <v>0</v>
      </c>
      <c r="D1252" s="168">
        <f>AE1252</f>
        <v>0</v>
      </c>
      <c r="E1252" s="168">
        <f>C1252-D1252</f>
        <v>0</v>
      </c>
      <c r="F1252" s="169"/>
      <c r="G1252" s="169"/>
      <c r="H1252" s="169"/>
      <c r="I1252" s="169"/>
      <c r="J1252" s="169"/>
      <c r="K1252" s="169"/>
      <c r="L1252" s="169"/>
      <c r="M1252" s="159"/>
      <c r="N1252" s="159"/>
      <c r="O1252" s="159"/>
      <c r="P1252" s="159"/>
      <c r="Q1252" s="159"/>
      <c r="R1252" s="159">
        <f t="shared" si="2924"/>
        <v>0</v>
      </c>
      <c r="S1252" s="159"/>
      <c r="T1252" s="159"/>
      <c r="U1252" s="159"/>
      <c r="V1252" s="159"/>
      <c r="W1252" s="159"/>
      <c r="X1252" s="159"/>
      <c r="Y1252" s="159"/>
      <c r="Z1252" s="159"/>
      <c r="AA1252" s="159"/>
      <c r="AB1252" s="159"/>
      <c r="AC1252" s="159"/>
      <c r="AD1252" s="159"/>
      <c r="AE1252" s="159">
        <f t="shared" si="2936"/>
        <v>0</v>
      </c>
      <c r="AF1252" s="167">
        <f t="shared" ref="AF1252:AF1273" si="2937">R1252</f>
        <v>0</v>
      </c>
      <c r="AG1252" s="167">
        <f t="shared" ref="AG1252:AG1273" si="2938">AE1252</f>
        <v>0</v>
      </c>
      <c r="AH1252" s="167">
        <f t="shared" ref="AH1252:AH1273" si="2939">AF1252-AG1252</f>
        <v>0</v>
      </c>
    </row>
    <row r="1253" spans="1:34" ht="15" hidden="1" customHeight="1" outlineLevel="2">
      <c r="A1253" s="147">
        <v>1002</v>
      </c>
      <c r="B1253" s="148" t="s">
        <v>17</v>
      </c>
      <c r="C1253" s="168">
        <f t="shared" ref="C1253:C1273" si="2940">R1253</f>
        <v>0</v>
      </c>
      <c r="D1253" s="168">
        <f t="shared" ref="D1253:D1273" si="2941">AE1253</f>
        <v>0</v>
      </c>
      <c r="E1253" s="168">
        <f t="shared" ref="E1253:E1273" si="2942">C1253-D1253</f>
        <v>0</v>
      </c>
      <c r="F1253" s="169"/>
      <c r="G1253" s="169"/>
      <c r="H1253" s="169"/>
      <c r="I1253" s="169"/>
      <c r="J1253" s="169"/>
      <c r="K1253" s="169"/>
      <c r="L1253" s="169"/>
      <c r="M1253" s="159"/>
      <c r="N1253" s="159"/>
      <c r="O1253" s="159"/>
      <c r="P1253" s="159"/>
      <c r="Q1253" s="159"/>
      <c r="R1253" s="159">
        <f t="shared" si="2924"/>
        <v>0</v>
      </c>
      <c r="S1253" s="159"/>
      <c r="T1253" s="159"/>
      <c r="U1253" s="159"/>
      <c r="V1253" s="159"/>
      <c r="W1253" s="159"/>
      <c r="X1253" s="159"/>
      <c r="Y1253" s="159"/>
      <c r="Z1253" s="159"/>
      <c r="AA1253" s="159"/>
      <c r="AB1253" s="159"/>
      <c r="AC1253" s="159"/>
      <c r="AD1253" s="159"/>
      <c r="AE1253" s="159">
        <f t="shared" si="2936"/>
        <v>0</v>
      </c>
      <c r="AF1253" s="167">
        <f t="shared" si="2937"/>
        <v>0</v>
      </c>
      <c r="AG1253" s="167">
        <f t="shared" si="2938"/>
        <v>0</v>
      </c>
      <c r="AH1253" s="167">
        <f t="shared" si="2939"/>
        <v>0</v>
      </c>
    </row>
    <row r="1254" spans="1:34" ht="15" hidden="1" customHeight="1" outlineLevel="2">
      <c r="A1254" s="147">
        <v>1003</v>
      </c>
      <c r="B1254" s="148" t="s">
        <v>19</v>
      </c>
      <c r="C1254" s="168">
        <f t="shared" si="2940"/>
        <v>0</v>
      </c>
      <c r="D1254" s="168">
        <f t="shared" si="2941"/>
        <v>0</v>
      </c>
      <c r="E1254" s="168">
        <f t="shared" si="2942"/>
        <v>0</v>
      </c>
      <c r="F1254" s="169"/>
      <c r="G1254" s="169"/>
      <c r="H1254" s="169"/>
      <c r="I1254" s="169"/>
      <c r="J1254" s="169"/>
      <c r="K1254" s="169"/>
      <c r="L1254" s="169"/>
      <c r="M1254" s="159"/>
      <c r="N1254" s="159"/>
      <c r="O1254" s="159"/>
      <c r="P1254" s="159"/>
      <c r="Q1254" s="159"/>
      <c r="R1254" s="159">
        <f t="shared" si="2924"/>
        <v>0</v>
      </c>
      <c r="S1254" s="159"/>
      <c r="T1254" s="159"/>
      <c r="U1254" s="159"/>
      <c r="V1254" s="159"/>
      <c r="W1254" s="159"/>
      <c r="X1254" s="159"/>
      <c r="Y1254" s="159"/>
      <c r="Z1254" s="159"/>
      <c r="AA1254" s="159"/>
      <c r="AB1254" s="159"/>
      <c r="AC1254" s="159"/>
      <c r="AD1254" s="159"/>
      <c r="AE1254" s="159">
        <f t="shared" si="2936"/>
        <v>0</v>
      </c>
      <c r="AF1254" s="167">
        <f t="shared" si="2937"/>
        <v>0</v>
      </c>
      <c r="AG1254" s="167">
        <f t="shared" si="2938"/>
        <v>0</v>
      </c>
      <c r="AH1254" s="167">
        <f t="shared" si="2939"/>
        <v>0</v>
      </c>
    </row>
    <row r="1255" spans="1:34" ht="15" hidden="1" customHeight="1" outlineLevel="2">
      <c r="A1255" s="147">
        <v>1004</v>
      </c>
      <c r="B1255" s="148" t="s">
        <v>21</v>
      </c>
      <c r="C1255" s="168">
        <f t="shared" si="2940"/>
        <v>0</v>
      </c>
      <c r="D1255" s="168">
        <f t="shared" si="2941"/>
        <v>0</v>
      </c>
      <c r="E1255" s="168">
        <f t="shared" si="2942"/>
        <v>0</v>
      </c>
      <c r="F1255" s="169"/>
      <c r="G1255" s="169"/>
      <c r="H1255" s="169"/>
      <c r="I1255" s="169"/>
      <c r="J1255" s="169"/>
      <c r="K1255" s="169"/>
      <c r="L1255" s="169"/>
      <c r="M1255" s="159"/>
      <c r="N1255" s="159"/>
      <c r="O1255" s="159"/>
      <c r="P1255" s="159"/>
      <c r="Q1255" s="159"/>
      <c r="R1255" s="159">
        <f t="shared" si="2924"/>
        <v>0</v>
      </c>
      <c r="S1255" s="159"/>
      <c r="T1255" s="159"/>
      <c r="U1255" s="159"/>
      <c r="V1255" s="159"/>
      <c r="W1255" s="159"/>
      <c r="X1255" s="159"/>
      <c r="Y1255" s="159"/>
      <c r="Z1255" s="159"/>
      <c r="AA1255" s="159"/>
      <c r="AB1255" s="159"/>
      <c r="AC1255" s="159"/>
      <c r="AD1255" s="159"/>
      <c r="AE1255" s="159">
        <f t="shared" si="2936"/>
        <v>0</v>
      </c>
      <c r="AF1255" s="167">
        <f t="shared" si="2937"/>
        <v>0</v>
      </c>
      <c r="AG1255" s="167">
        <f t="shared" si="2938"/>
        <v>0</v>
      </c>
      <c r="AH1255" s="167">
        <f t="shared" si="2939"/>
        <v>0</v>
      </c>
    </row>
    <row r="1256" spans="1:34" ht="15" hidden="1" customHeight="1" outlineLevel="2">
      <c r="A1256" s="147">
        <v>1005</v>
      </c>
      <c r="B1256" s="148" t="s">
        <v>23</v>
      </c>
      <c r="C1256" s="168">
        <f t="shared" si="2940"/>
        <v>0</v>
      </c>
      <c r="D1256" s="168">
        <f t="shared" si="2941"/>
        <v>0</v>
      </c>
      <c r="E1256" s="168">
        <f t="shared" si="2942"/>
        <v>0</v>
      </c>
      <c r="F1256" s="169"/>
      <c r="G1256" s="169"/>
      <c r="H1256" s="169"/>
      <c r="I1256" s="169"/>
      <c r="J1256" s="169"/>
      <c r="K1256" s="169"/>
      <c r="L1256" s="169"/>
      <c r="M1256" s="159"/>
      <c r="N1256" s="159"/>
      <c r="O1256" s="159"/>
      <c r="P1256" s="159"/>
      <c r="Q1256" s="159"/>
      <c r="R1256" s="159">
        <f t="shared" si="2924"/>
        <v>0</v>
      </c>
      <c r="S1256" s="159"/>
      <c r="T1256" s="159"/>
      <c r="U1256" s="159"/>
      <c r="V1256" s="159"/>
      <c r="W1256" s="159"/>
      <c r="X1256" s="159"/>
      <c r="Y1256" s="159"/>
      <c r="Z1256" s="159"/>
      <c r="AA1256" s="159"/>
      <c r="AB1256" s="159"/>
      <c r="AC1256" s="159"/>
      <c r="AD1256" s="159"/>
      <c r="AE1256" s="159">
        <f t="shared" si="2936"/>
        <v>0</v>
      </c>
      <c r="AF1256" s="167">
        <f t="shared" si="2937"/>
        <v>0</v>
      </c>
      <c r="AG1256" s="167">
        <f t="shared" si="2938"/>
        <v>0</v>
      </c>
      <c r="AH1256" s="167">
        <f t="shared" si="2939"/>
        <v>0</v>
      </c>
    </row>
    <row r="1257" spans="1:34" ht="15" hidden="1" customHeight="1" outlineLevel="2">
      <c r="A1257" s="147">
        <v>1006</v>
      </c>
      <c r="B1257" s="148" t="s">
        <v>25</v>
      </c>
      <c r="C1257" s="168">
        <f t="shared" si="2940"/>
        <v>0</v>
      </c>
      <c r="D1257" s="168">
        <f t="shared" si="2941"/>
        <v>0</v>
      </c>
      <c r="E1257" s="168">
        <f t="shared" si="2942"/>
        <v>0</v>
      </c>
      <c r="F1257" s="169"/>
      <c r="G1257" s="169"/>
      <c r="H1257" s="169"/>
      <c r="I1257" s="169"/>
      <c r="J1257" s="169"/>
      <c r="K1257" s="169"/>
      <c r="L1257" s="169"/>
      <c r="M1257" s="159"/>
      <c r="N1257" s="159"/>
      <c r="O1257" s="159"/>
      <c r="P1257" s="159"/>
      <c r="Q1257" s="159"/>
      <c r="R1257" s="159">
        <f t="shared" si="2924"/>
        <v>0</v>
      </c>
      <c r="S1257" s="159"/>
      <c r="T1257" s="159"/>
      <c r="U1257" s="159"/>
      <c r="V1257" s="159"/>
      <c r="W1257" s="159"/>
      <c r="X1257" s="159"/>
      <c r="Y1257" s="159"/>
      <c r="Z1257" s="159"/>
      <c r="AA1257" s="159"/>
      <c r="AB1257" s="159"/>
      <c r="AC1257" s="159"/>
      <c r="AD1257" s="159"/>
      <c r="AE1257" s="159">
        <f t="shared" si="2936"/>
        <v>0</v>
      </c>
      <c r="AF1257" s="167">
        <f t="shared" si="2937"/>
        <v>0</v>
      </c>
      <c r="AG1257" s="167">
        <f t="shared" si="2938"/>
        <v>0</v>
      </c>
      <c r="AH1257" s="167">
        <f t="shared" si="2939"/>
        <v>0</v>
      </c>
    </row>
    <row r="1258" spans="1:34" ht="15" hidden="1" customHeight="1" outlineLevel="2">
      <c r="A1258" s="147">
        <v>1007</v>
      </c>
      <c r="B1258" s="148" t="s">
        <v>27</v>
      </c>
      <c r="C1258" s="168">
        <f t="shared" si="2940"/>
        <v>0</v>
      </c>
      <c r="D1258" s="168">
        <f t="shared" si="2941"/>
        <v>0</v>
      </c>
      <c r="E1258" s="168">
        <f t="shared" si="2942"/>
        <v>0</v>
      </c>
      <c r="F1258" s="169"/>
      <c r="G1258" s="169"/>
      <c r="H1258" s="169"/>
      <c r="I1258" s="169"/>
      <c r="J1258" s="169"/>
      <c r="K1258" s="169"/>
      <c r="L1258" s="169"/>
      <c r="M1258" s="159"/>
      <c r="N1258" s="159"/>
      <c r="O1258" s="159"/>
      <c r="P1258" s="159"/>
      <c r="Q1258" s="159"/>
      <c r="R1258" s="159">
        <f t="shared" si="2924"/>
        <v>0</v>
      </c>
      <c r="S1258" s="159"/>
      <c r="T1258" s="159"/>
      <c r="U1258" s="159"/>
      <c r="V1258" s="159"/>
      <c r="W1258" s="159"/>
      <c r="X1258" s="159"/>
      <c r="Y1258" s="159"/>
      <c r="Z1258" s="159"/>
      <c r="AA1258" s="159"/>
      <c r="AB1258" s="159"/>
      <c r="AC1258" s="159"/>
      <c r="AD1258" s="159"/>
      <c r="AE1258" s="159">
        <f t="shared" si="2936"/>
        <v>0</v>
      </c>
      <c r="AF1258" s="167">
        <f t="shared" si="2937"/>
        <v>0</v>
      </c>
      <c r="AG1258" s="167">
        <f t="shared" si="2938"/>
        <v>0</v>
      </c>
      <c r="AH1258" s="167">
        <f t="shared" si="2939"/>
        <v>0</v>
      </c>
    </row>
    <row r="1259" spans="1:34" ht="15" hidden="1" customHeight="1" outlineLevel="2">
      <c r="A1259" s="147">
        <v>1008</v>
      </c>
      <c r="B1259" s="148" t="s">
        <v>29</v>
      </c>
      <c r="C1259" s="168">
        <f t="shared" si="2940"/>
        <v>0</v>
      </c>
      <c r="D1259" s="168">
        <f t="shared" si="2941"/>
        <v>0</v>
      </c>
      <c r="E1259" s="168">
        <f t="shared" si="2942"/>
        <v>0</v>
      </c>
      <c r="F1259" s="169"/>
      <c r="G1259" s="169"/>
      <c r="H1259" s="169"/>
      <c r="I1259" s="169"/>
      <c r="J1259" s="169"/>
      <c r="K1259" s="169"/>
      <c r="L1259" s="169"/>
      <c r="M1259" s="159"/>
      <c r="N1259" s="159"/>
      <c r="O1259" s="159"/>
      <c r="P1259" s="159"/>
      <c r="Q1259" s="159"/>
      <c r="R1259" s="159">
        <f t="shared" si="2924"/>
        <v>0</v>
      </c>
      <c r="S1259" s="159"/>
      <c r="T1259" s="159"/>
      <c r="U1259" s="159"/>
      <c r="V1259" s="159"/>
      <c r="W1259" s="159"/>
      <c r="X1259" s="159"/>
      <c r="Y1259" s="159"/>
      <c r="Z1259" s="159"/>
      <c r="AA1259" s="159"/>
      <c r="AB1259" s="159"/>
      <c r="AC1259" s="159"/>
      <c r="AD1259" s="159"/>
      <c r="AE1259" s="159">
        <f t="shared" si="2936"/>
        <v>0</v>
      </c>
      <c r="AF1259" s="167">
        <f t="shared" si="2937"/>
        <v>0</v>
      </c>
      <c r="AG1259" s="167">
        <f t="shared" si="2938"/>
        <v>0</v>
      </c>
      <c r="AH1259" s="167">
        <f t="shared" si="2939"/>
        <v>0</v>
      </c>
    </row>
    <row r="1260" spans="1:34" ht="15" hidden="1" customHeight="1" outlineLevel="2">
      <c r="A1260" s="147">
        <v>1009</v>
      </c>
      <c r="B1260" s="148" t="s">
        <v>31</v>
      </c>
      <c r="C1260" s="168">
        <f t="shared" si="2940"/>
        <v>0</v>
      </c>
      <c r="D1260" s="168">
        <f t="shared" si="2941"/>
        <v>0</v>
      </c>
      <c r="E1260" s="168">
        <f t="shared" si="2942"/>
        <v>0</v>
      </c>
      <c r="F1260" s="169"/>
      <c r="G1260" s="169"/>
      <c r="H1260" s="169"/>
      <c r="I1260" s="169"/>
      <c r="J1260" s="169"/>
      <c r="K1260" s="169"/>
      <c r="L1260" s="169"/>
      <c r="M1260" s="159"/>
      <c r="N1260" s="159"/>
      <c r="O1260" s="159"/>
      <c r="P1260" s="159"/>
      <c r="Q1260" s="159"/>
      <c r="R1260" s="159">
        <f t="shared" si="2924"/>
        <v>0</v>
      </c>
      <c r="S1260" s="159"/>
      <c r="T1260" s="159"/>
      <c r="U1260" s="159"/>
      <c r="V1260" s="159"/>
      <c r="W1260" s="159"/>
      <c r="X1260" s="159"/>
      <c r="Y1260" s="159"/>
      <c r="Z1260" s="159"/>
      <c r="AA1260" s="159"/>
      <c r="AB1260" s="159"/>
      <c r="AC1260" s="159"/>
      <c r="AD1260" s="159"/>
      <c r="AE1260" s="159">
        <f t="shared" si="2936"/>
        <v>0</v>
      </c>
      <c r="AF1260" s="167">
        <f t="shared" si="2937"/>
        <v>0</v>
      </c>
      <c r="AG1260" s="167">
        <f t="shared" si="2938"/>
        <v>0</v>
      </c>
      <c r="AH1260" s="167">
        <f t="shared" si="2939"/>
        <v>0</v>
      </c>
    </row>
    <row r="1261" spans="1:34" ht="15" hidden="1" customHeight="1" outlineLevel="2">
      <c r="A1261" s="147">
        <v>1010</v>
      </c>
      <c r="B1261" s="148" t="s">
        <v>33</v>
      </c>
      <c r="C1261" s="168">
        <f t="shared" si="2940"/>
        <v>0</v>
      </c>
      <c r="D1261" s="168">
        <f t="shared" si="2941"/>
        <v>0</v>
      </c>
      <c r="E1261" s="168">
        <f t="shared" si="2942"/>
        <v>0</v>
      </c>
      <c r="F1261" s="169"/>
      <c r="G1261" s="169"/>
      <c r="H1261" s="169"/>
      <c r="I1261" s="169"/>
      <c r="J1261" s="169"/>
      <c r="K1261" s="169"/>
      <c r="L1261" s="169"/>
      <c r="M1261" s="159"/>
      <c r="N1261" s="159"/>
      <c r="O1261" s="159"/>
      <c r="P1261" s="159"/>
      <c r="Q1261" s="159"/>
      <c r="R1261" s="159">
        <f t="shared" si="2924"/>
        <v>0</v>
      </c>
      <c r="S1261" s="159"/>
      <c r="T1261" s="159"/>
      <c r="U1261" s="159"/>
      <c r="V1261" s="159"/>
      <c r="W1261" s="159"/>
      <c r="X1261" s="159"/>
      <c r="Y1261" s="159"/>
      <c r="Z1261" s="159"/>
      <c r="AA1261" s="159"/>
      <c r="AB1261" s="159"/>
      <c r="AC1261" s="159"/>
      <c r="AD1261" s="159"/>
      <c r="AE1261" s="159">
        <f t="shared" si="2936"/>
        <v>0</v>
      </c>
      <c r="AF1261" s="167">
        <f t="shared" si="2937"/>
        <v>0</v>
      </c>
      <c r="AG1261" s="167">
        <f t="shared" si="2938"/>
        <v>0</v>
      </c>
      <c r="AH1261" s="167">
        <f t="shared" si="2939"/>
        <v>0</v>
      </c>
    </row>
    <row r="1262" spans="1:34" ht="15" hidden="1" customHeight="1" outlineLevel="2">
      <c r="A1262" s="147">
        <v>1011</v>
      </c>
      <c r="B1262" s="148" t="s">
        <v>35</v>
      </c>
      <c r="C1262" s="168">
        <f t="shared" si="2940"/>
        <v>0</v>
      </c>
      <c r="D1262" s="168">
        <f t="shared" si="2941"/>
        <v>0</v>
      </c>
      <c r="E1262" s="168">
        <f t="shared" si="2942"/>
        <v>0</v>
      </c>
      <c r="F1262" s="169"/>
      <c r="G1262" s="169"/>
      <c r="H1262" s="169"/>
      <c r="I1262" s="169"/>
      <c r="J1262" s="169"/>
      <c r="K1262" s="169"/>
      <c r="L1262" s="169"/>
      <c r="M1262" s="159"/>
      <c r="N1262" s="159"/>
      <c r="O1262" s="159"/>
      <c r="P1262" s="159"/>
      <c r="Q1262" s="159"/>
      <c r="R1262" s="159">
        <f t="shared" si="2924"/>
        <v>0</v>
      </c>
      <c r="S1262" s="159"/>
      <c r="T1262" s="159"/>
      <c r="U1262" s="159"/>
      <c r="V1262" s="159"/>
      <c r="W1262" s="159"/>
      <c r="X1262" s="159"/>
      <c r="Y1262" s="159"/>
      <c r="Z1262" s="159"/>
      <c r="AA1262" s="159"/>
      <c r="AB1262" s="159"/>
      <c r="AC1262" s="159"/>
      <c r="AD1262" s="159"/>
      <c r="AE1262" s="159">
        <f t="shared" si="2936"/>
        <v>0</v>
      </c>
      <c r="AF1262" s="167">
        <f t="shared" si="2937"/>
        <v>0</v>
      </c>
      <c r="AG1262" s="167">
        <f t="shared" si="2938"/>
        <v>0</v>
      </c>
      <c r="AH1262" s="167">
        <f t="shared" si="2939"/>
        <v>0</v>
      </c>
    </row>
    <row r="1263" spans="1:34" ht="15" hidden="1" customHeight="1" outlineLevel="2">
      <c r="A1263" s="147">
        <v>1012</v>
      </c>
      <c r="B1263" s="148" t="s">
        <v>37</v>
      </c>
      <c r="C1263" s="168">
        <f t="shared" si="2940"/>
        <v>0</v>
      </c>
      <c r="D1263" s="168">
        <f t="shared" si="2941"/>
        <v>0</v>
      </c>
      <c r="E1263" s="168">
        <f t="shared" si="2942"/>
        <v>0</v>
      </c>
      <c r="F1263" s="169"/>
      <c r="G1263" s="169"/>
      <c r="H1263" s="169"/>
      <c r="I1263" s="169"/>
      <c r="J1263" s="169"/>
      <c r="K1263" s="169"/>
      <c r="L1263" s="169"/>
      <c r="M1263" s="159"/>
      <c r="N1263" s="159"/>
      <c r="O1263" s="159"/>
      <c r="P1263" s="159"/>
      <c r="Q1263" s="159"/>
      <c r="R1263" s="159">
        <f t="shared" si="2924"/>
        <v>0</v>
      </c>
      <c r="S1263" s="159"/>
      <c r="T1263" s="159"/>
      <c r="U1263" s="159"/>
      <c r="V1263" s="159"/>
      <c r="W1263" s="159"/>
      <c r="X1263" s="159"/>
      <c r="Y1263" s="159"/>
      <c r="Z1263" s="159"/>
      <c r="AA1263" s="159"/>
      <c r="AB1263" s="159"/>
      <c r="AC1263" s="159"/>
      <c r="AD1263" s="159"/>
      <c r="AE1263" s="159">
        <f t="shared" si="2936"/>
        <v>0</v>
      </c>
      <c r="AF1263" s="167">
        <f t="shared" si="2937"/>
        <v>0</v>
      </c>
      <c r="AG1263" s="167">
        <f t="shared" si="2938"/>
        <v>0</v>
      </c>
      <c r="AH1263" s="167">
        <f t="shared" si="2939"/>
        <v>0</v>
      </c>
    </row>
    <row r="1264" spans="1:34" ht="15" hidden="1" customHeight="1" outlineLevel="2">
      <c r="A1264" s="147">
        <v>1013</v>
      </c>
      <c r="B1264" s="148" t="s">
        <v>39</v>
      </c>
      <c r="C1264" s="168">
        <f t="shared" si="2940"/>
        <v>0</v>
      </c>
      <c r="D1264" s="168">
        <f t="shared" si="2941"/>
        <v>0</v>
      </c>
      <c r="E1264" s="168">
        <f t="shared" si="2942"/>
        <v>0</v>
      </c>
      <c r="F1264" s="169"/>
      <c r="G1264" s="169"/>
      <c r="H1264" s="169"/>
      <c r="I1264" s="169"/>
      <c r="J1264" s="169"/>
      <c r="K1264" s="169"/>
      <c r="L1264" s="169"/>
      <c r="M1264" s="159"/>
      <c r="N1264" s="159"/>
      <c r="O1264" s="159"/>
      <c r="P1264" s="159"/>
      <c r="Q1264" s="159"/>
      <c r="R1264" s="159">
        <f t="shared" si="2924"/>
        <v>0</v>
      </c>
      <c r="S1264" s="159"/>
      <c r="T1264" s="159"/>
      <c r="U1264" s="159"/>
      <c r="V1264" s="159"/>
      <c r="W1264" s="159"/>
      <c r="X1264" s="159"/>
      <c r="Y1264" s="159"/>
      <c r="Z1264" s="159"/>
      <c r="AA1264" s="159"/>
      <c r="AB1264" s="159"/>
      <c r="AC1264" s="159"/>
      <c r="AD1264" s="159"/>
      <c r="AE1264" s="159">
        <f t="shared" si="2936"/>
        <v>0</v>
      </c>
      <c r="AF1264" s="167">
        <f t="shared" si="2937"/>
        <v>0</v>
      </c>
      <c r="AG1264" s="167">
        <f t="shared" si="2938"/>
        <v>0</v>
      </c>
      <c r="AH1264" s="167">
        <f t="shared" si="2939"/>
        <v>0</v>
      </c>
    </row>
    <row r="1265" spans="1:34" ht="15" hidden="1" customHeight="1" outlineLevel="2">
      <c r="A1265" s="147">
        <v>1014</v>
      </c>
      <c r="B1265" s="148" t="s">
        <v>41</v>
      </c>
      <c r="C1265" s="168">
        <f t="shared" si="2940"/>
        <v>0</v>
      </c>
      <c r="D1265" s="168">
        <f t="shared" si="2941"/>
        <v>0</v>
      </c>
      <c r="E1265" s="168">
        <f t="shared" si="2942"/>
        <v>0</v>
      </c>
      <c r="F1265" s="169"/>
      <c r="G1265" s="169"/>
      <c r="H1265" s="169"/>
      <c r="I1265" s="169"/>
      <c r="J1265" s="169"/>
      <c r="K1265" s="169"/>
      <c r="L1265" s="169"/>
      <c r="M1265" s="159"/>
      <c r="N1265" s="159"/>
      <c r="O1265" s="159"/>
      <c r="P1265" s="159"/>
      <c r="Q1265" s="159"/>
      <c r="R1265" s="159">
        <f t="shared" si="2924"/>
        <v>0</v>
      </c>
      <c r="S1265" s="159"/>
      <c r="T1265" s="159"/>
      <c r="U1265" s="159"/>
      <c r="V1265" s="159"/>
      <c r="W1265" s="159"/>
      <c r="X1265" s="159"/>
      <c r="Y1265" s="159"/>
      <c r="Z1265" s="159"/>
      <c r="AA1265" s="159"/>
      <c r="AB1265" s="159"/>
      <c r="AC1265" s="159"/>
      <c r="AD1265" s="159"/>
      <c r="AE1265" s="159">
        <f t="shared" si="2936"/>
        <v>0</v>
      </c>
      <c r="AF1265" s="167">
        <f t="shared" si="2937"/>
        <v>0</v>
      </c>
      <c r="AG1265" s="167">
        <f t="shared" si="2938"/>
        <v>0</v>
      </c>
      <c r="AH1265" s="167">
        <f t="shared" si="2939"/>
        <v>0</v>
      </c>
    </row>
    <row r="1266" spans="1:34" ht="15" hidden="1" customHeight="1" outlineLevel="2">
      <c r="A1266" s="147">
        <v>1015</v>
      </c>
      <c r="B1266" s="148" t="s">
        <v>43</v>
      </c>
      <c r="C1266" s="168">
        <f t="shared" si="2940"/>
        <v>0</v>
      </c>
      <c r="D1266" s="168">
        <f t="shared" si="2941"/>
        <v>0</v>
      </c>
      <c r="E1266" s="168">
        <f t="shared" si="2942"/>
        <v>0</v>
      </c>
      <c r="F1266" s="169"/>
      <c r="G1266" s="169"/>
      <c r="H1266" s="169"/>
      <c r="I1266" s="169"/>
      <c r="J1266" s="169"/>
      <c r="K1266" s="169"/>
      <c r="L1266" s="169"/>
      <c r="M1266" s="159"/>
      <c r="N1266" s="159"/>
      <c r="O1266" s="159"/>
      <c r="P1266" s="159"/>
      <c r="Q1266" s="159"/>
      <c r="R1266" s="159">
        <f t="shared" si="2924"/>
        <v>0</v>
      </c>
      <c r="S1266" s="159"/>
      <c r="T1266" s="159"/>
      <c r="U1266" s="159"/>
      <c r="V1266" s="159"/>
      <c r="W1266" s="159"/>
      <c r="X1266" s="159"/>
      <c r="Y1266" s="159"/>
      <c r="Z1266" s="159"/>
      <c r="AA1266" s="159"/>
      <c r="AB1266" s="159"/>
      <c r="AC1266" s="159"/>
      <c r="AD1266" s="159"/>
      <c r="AE1266" s="159">
        <f t="shared" si="2936"/>
        <v>0</v>
      </c>
      <c r="AF1266" s="167">
        <f t="shared" si="2937"/>
        <v>0</v>
      </c>
      <c r="AG1266" s="167">
        <f t="shared" si="2938"/>
        <v>0</v>
      </c>
      <c r="AH1266" s="167">
        <f t="shared" si="2939"/>
        <v>0</v>
      </c>
    </row>
    <row r="1267" spans="1:34" ht="15" hidden="1" customHeight="1" outlineLevel="2">
      <c r="A1267" s="147">
        <v>1016</v>
      </c>
      <c r="B1267" s="148" t="s">
        <v>45</v>
      </c>
      <c r="C1267" s="168">
        <f t="shared" si="2940"/>
        <v>0</v>
      </c>
      <c r="D1267" s="168">
        <f t="shared" si="2941"/>
        <v>0</v>
      </c>
      <c r="E1267" s="168">
        <f t="shared" si="2942"/>
        <v>0</v>
      </c>
      <c r="F1267" s="169"/>
      <c r="G1267" s="169"/>
      <c r="H1267" s="169"/>
      <c r="I1267" s="169"/>
      <c r="J1267" s="169"/>
      <c r="K1267" s="169"/>
      <c r="L1267" s="169"/>
      <c r="M1267" s="159"/>
      <c r="N1267" s="159"/>
      <c r="O1267" s="159"/>
      <c r="P1267" s="159"/>
      <c r="Q1267" s="159"/>
      <c r="R1267" s="159">
        <f t="shared" si="2924"/>
        <v>0</v>
      </c>
      <c r="S1267" s="159"/>
      <c r="T1267" s="159"/>
      <c r="U1267" s="159"/>
      <c r="V1267" s="159"/>
      <c r="W1267" s="159"/>
      <c r="X1267" s="159"/>
      <c r="Y1267" s="159"/>
      <c r="Z1267" s="159"/>
      <c r="AA1267" s="159"/>
      <c r="AB1267" s="159"/>
      <c r="AC1267" s="159"/>
      <c r="AD1267" s="159"/>
      <c r="AE1267" s="159">
        <f t="shared" si="2936"/>
        <v>0</v>
      </c>
      <c r="AF1267" s="167">
        <f t="shared" si="2937"/>
        <v>0</v>
      </c>
      <c r="AG1267" s="167">
        <f t="shared" si="2938"/>
        <v>0</v>
      </c>
      <c r="AH1267" s="167">
        <f t="shared" si="2939"/>
        <v>0</v>
      </c>
    </row>
    <row r="1268" spans="1:34" ht="15" hidden="1" customHeight="1" outlineLevel="2">
      <c r="A1268" s="147">
        <v>1017</v>
      </c>
      <c r="B1268" s="148" t="s">
        <v>47</v>
      </c>
      <c r="C1268" s="168">
        <f t="shared" si="2940"/>
        <v>0</v>
      </c>
      <c r="D1268" s="168">
        <f t="shared" si="2941"/>
        <v>0</v>
      </c>
      <c r="E1268" s="168">
        <f t="shared" si="2942"/>
        <v>0</v>
      </c>
      <c r="F1268" s="169"/>
      <c r="G1268" s="169"/>
      <c r="H1268" s="169"/>
      <c r="I1268" s="169"/>
      <c r="J1268" s="169"/>
      <c r="K1268" s="169"/>
      <c r="L1268" s="169"/>
      <c r="M1268" s="159"/>
      <c r="N1268" s="159"/>
      <c r="O1268" s="159"/>
      <c r="P1268" s="159"/>
      <c r="Q1268" s="159"/>
      <c r="R1268" s="159">
        <f t="shared" si="2924"/>
        <v>0</v>
      </c>
      <c r="S1268" s="159"/>
      <c r="T1268" s="159"/>
      <c r="U1268" s="159"/>
      <c r="V1268" s="159"/>
      <c r="W1268" s="159"/>
      <c r="X1268" s="159"/>
      <c r="Y1268" s="159"/>
      <c r="Z1268" s="159"/>
      <c r="AA1268" s="159"/>
      <c r="AB1268" s="159"/>
      <c r="AC1268" s="159"/>
      <c r="AD1268" s="159"/>
      <c r="AE1268" s="159">
        <f t="shared" si="2936"/>
        <v>0</v>
      </c>
      <c r="AF1268" s="167">
        <f t="shared" si="2937"/>
        <v>0</v>
      </c>
      <c r="AG1268" s="167">
        <f t="shared" si="2938"/>
        <v>0</v>
      </c>
      <c r="AH1268" s="167">
        <f t="shared" si="2939"/>
        <v>0</v>
      </c>
    </row>
    <row r="1269" spans="1:34" ht="15" hidden="1" customHeight="1" outlineLevel="2">
      <c r="A1269" s="147">
        <v>1018</v>
      </c>
      <c r="B1269" s="148" t="s">
        <v>49</v>
      </c>
      <c r="C1269" s="168">
        <f t="shared" si="2940"/>
        <v>0</v>
      </c>
      <c r="D1269" s="168">
        <f t="shared" si="2941"/>
        <v>0</v>
      </c>
      <c r="E1269" s="168">
        <f t="shared" si="2942"/>
        <v>0</v>
      </c>
      <c r="F1269" s="169"/>
      <c r="G1269" s="169"/>
      <c r="H1269" s="169"/>
      <c r="I1269" s="169"/>
      <c r="J1269" s="169"/>
      <c r="K1269" s="169"/>
      <c r="L1269" s="169"/>
      <c r="M1269" s="159"/>
      <c r="N1269" s="159"/>
      <c r="O1269" s="159"/>
      <c r="P1269" s="159"/>
      <c r="Q1269" s="159"/>
      <c r="R1269" s="159">
        <f t="shared" si="2924"/>
        <v>0</v>
      </c>
      <c r="S1269" s="159"/>
      <c r="T1269" s="159"/>
      <c r="U1269" s="159"/>
      <c r="V1269" s="159"/>
      <c r="W1269" s="159"/>
      <c r="X1269" s="159"/>
      <c r="Y1269" s="159"/>
      <c r="Z1269" s="159"/>
      <c r="AA1269" s="159"/>
      <c r="AB1269" s="159"/>
      <c r="AC1269" s="159"/>
      <c r="AD1269" s="159"/>
      <c r="AE1269" s="159">
        <f t="shared" si="2936"/>
        <v>0</v>
      </c>
      <c r="AF1269" s="167">
        <f t="shared" si="2937"/>
        <v>0</v>
      </c>
      <c r="AG1269" s="167">
        <f t="shared" si="2938"/>
        <v>0</v>
      </c>
      <c r="AH1269" s="167">
        <f t="shared" si="2939"/>
        <v>0</v>
      </c>
    </row>
    <row r="1270" spans="1:34" ht="15" hidden="1" customHeight="1" outlineLevel="2">
      <c r="A1270" s="147">
        <v>1019</v>
      </c>
      <c r="B1270" s="148" t="s">
        <v>51</v>
      </c>
      <c r="C1270" s="168">
        <f t="shared" si="2940"/>
        <v>0</v>
      </c>
      <c r="D1270" s="168">
        <f t="shared" si="2941"/>
        <v>0</v>
      </c>
      <c r="E1270" s="168">
        <f t="shared" si="2942"/>
        <v>0</v>
      </c>
      <c r="F1270" s="169"/>
      <c r="G1270" s="169"/>
      <c r="H1270" s="169"/>
      <c r="I1270" s="169"/>
      <c r="J1270" s="169"/>
      <c r="K1270" s="169"/>
      <c r="L1270" s="169"/>
      <c r="M1270" s="159"/>
      <c r="N1270" s="159"/>
      <c r="O1270" s="159"/>
      <c r="P1270" s="159"/>
      <c r="Q1270" s="159"/>
      <c r="R1270" s="159">
        <f t="shared" si="2924"/>
        <v>0</v>
      </c>
      <c r="S1270" s="159"/>
      <c r="T1270" s="159"/>
      <c r="U1270" s="159"/>
      <c r="V1270" s="159"/>
      <c r="W1270" s="159"/>
      <c r="X1270" s="159"/>
      <c r="Y1270" s="159"/>
      <c r="Z1270" s="159"/>
      <c r="AA1270" s="159"/>
      <c r="AB1270" s="159"/>
      <c r="AC1270" s="159"/>
      <c r="AD1270" s="159"/>
      <c r="AE1270" s="159">
        <f t="shared" si="2936"/>
        <v>0</v>
      </c>
      <c r="AF1270" s="167">
        <f t="shared" si="2937"/>
        <v>0</v>
      </c>
      <c r="AG1270" s="167">
        <f t="shared" si="2938"/>
        <v>0</v>
      </c>
      <c r="AH1270" s="167">
        <f t="shared" si="2939"/>
        <v>0</v>
      </c>
    </row>
    <row r="1271" spans="1:34" ht="15" hidden="1" customHeight="1" outlineLevel="2">
      <c r="A1271" s="147">
        <v>1020</v>
      </c>
      <c r="B1271" s="148" t="s">
        <v>53</v>
      </c>
      <c r="C1271" s="168">
        <f t="shared" si="2940"/>
        <v>0</v>
      </c>
      <c r="D1271" s="168">
        <f t="shared" si="2941"/>
        <v>0</v>
      </c>
      <c r="E1271" s="168">
        <f t="shared" si="2942"/>
        <v>0</v>
      </c>
      <c r="F1271" s="169"/>
      <c r="G1271" s="169"/>
      <c r="H1271" s="169"/>
      <c r="I1271" s="169"/>
      <c r="J1271" s="169"/>
      <c r="K1271" s="169"/>
      <c r="L1271" s="169"/>
      <c r="M1271" s="159"/>
      <c r="N1271" s="159"/>
      <c r="O1271" s="159"/>
      <c r="P1271" s="159"/>
      <c r="Q1271" s="159"/>
      <c r="R1271" s="159">
        <f t="shared" si="2924"/>
        <v>0</v>
      </c>
      <c r="S1271" s="159"/>
      <c r="T1271" s="159"/>
      <c r="U1271" s="159"/>
      <c r="V1271" s="159"/>
      <c r="W1271" s="159"/>
      <c r="X1271" s="159"/>
      <c r="Y1271" s="159"/>
      <c r="Z1271" s="159"/>
      <c r="AA1271" s="159"/>
      <c r="AB1271" s="159"/>
      <c r="AC1271" s="159"/>
      <c r="AD1271" s="159"/>
      <c r="AE1271" s="159">
        <f t="shared" si="2936"/>
        <v>0</v>
      </c>
      <c r="AF1271" s="167">
        <f t="shared" si="2937"/>
        <v>0</v>
      </c>
      <c r="AG1271" s="167">
        <f t="shared" si="2938"/>
        <v>0</v>
      </c>
      <c r="AH1271" s="167">
        <f t="shared" si="2939"/>
        <v>0</v>
      </c>
    </row>
    <row r="1272" spans="1:34" ht="15" hidden="1" customHeight="1" outlineLevel="2">
      <c r="A1272" s="147">
        <v>1021</v>
      </c>
      <c r="B1272" s="148" t="s">
        <v>55</v>
      </c>
      <c r="C1272" s="168">
        <f t="shared" si="2940"/>
        <v>0</v>
      </c>
      <c r="D1272" s="168">
        <f t="shared" si="2941"/>
        <v>0</v>
      </c>
      <c r="E1272" s="168">
        <f t="shared" si="2942"/>
        <v>0</v>
      </c>
      <c r="F1272" s="169"/>
      <c r="G1272" s="169"/>
      <c r="H1272" s="169"/>
      <c r="I1272" s="169"/>
      <c r="J1272" s="169"/>
      <c r="K1272" s="169"/>
      <c r="L1272" s="169"/>
      <c r="M1272" s="159"/>
      <c r="N1272" s="159"/>
      <c r="O1272" s="159"/>
      <c r="P1272" s="159"/>
      <c r="Q1272" s="159"/>
      <c r="R1272" s="159">
        <f t="shared" si="2924"/>
        <v>0</v>
      </c>
      <c r="S1272" s="159"/>
      <c r="T1272" s="159"/>
      <c r="U1272" s="159"/>
      <c r="V1272" s="159"/>
      <c r="W1272" s="159"/>
      <c r="X1272" s="159"/>
      <c r="Y1272" s="159"/>
      <c r="Z1272" s="159"/>
      <c r="AA1272" s="159"/>
      <c r="AB1272" s="159"/>
      <c r="AC1272" s="159"/>
      <c r="AD1272" s="159"/>
      <c r="AE1272" s="159">
        <f t="shared" si="2936"/>
        <v>0</v>
      </c>
      <c r="AF1272" s="167">
        <f t="shared" si="2937"/>
        <v>0</v>
      </c>
      <c r="AG1272" s="167">
        <f t="shared" si="2938"/>
        <v>0</v>
      </c>
      <c r="AH1272" s="167">
        <f t="shared" si="2939"/>
        <v>0</v>
      </c>
    </row>
    <row r="1273" spans="1:34" ht="15" hidden="1" customHeight="1" outlineLevel="2">
      <c r="A1273" s="149">
        <v>1022</v>
      </c>
      <c r="B1273" s="150" t="s">
        <v>57</v>
      </c>
      <c r="C1273" s="168">
        <f t="shared" si="2940"/>
        <v>0</v>
      </c>
      <c r="D1273" s="168">
        <f t="shared" si="2941"/>
        <v>0</v>
      </c>
      <c r="E1273" s="168">
        <f t="shared" si="2942"/>
        <v>0</v>
      </c>
      <c r="F1273" s="169"/>
      <c r="G1273" s="169"/>
      <c r="H1273" s="169"/>
      <c r="I1273" s="169"/>
      <c r="J1273" s="169"/>
      <c r="K1273" s="169"/>
      <c r="L1273" s="169"/>
      <c r="M1273" s="159"/>
      <c r="N1273" s="159"/>
      <c r="O1273" s="159"/>
      <c r="P1273" s="159"/>
      <c r="Q1273" s="159"/>
      <c r="R1273" s="159">
        <f t="shared" si="2924"/>
        <v>0</v>
      </c>
      <c r="S1273" s="159"/>
      <c r="T1273" s="159"/>
      <c r="U1273" s="159"/>
      <c r="V1273" s="159"/>
      <c r="W1273" s="159"/>
      <c r="X1273" s="159"/>
      <c r="Y1273" s="159"/>
      <c r="Z1273" s="159"/>
      <c r="AA1273" s="159"/>
      <c r="AB1273" s="159"/>
      <c r="AC1273" s="159"/>
      <c r="AD1273" s="159"/>
      <c r="AE1273" s="159">
        <f t="shared" si="2936"/>
        <v>0</v>
      </c>
      <c r="AF1273" s="167">
        <f t="shared" si="2937"/>
        <v>0</v>
      </c>
      <c r="AG1273" s="167">
        <f t="shared" si="2938"/>
        <v>0</v>
      </c>
      <c r="AH1273" s="167">
        <f t="shared" si="2939"/>
        <v>0</v>
      </c>
    </row>
    <row r="1274" spans="1:34" ht="15" hidden="1" customHeight="1" outlineLevel="1">
      <c r="A1274" s="165">
        <v>2000</v>
      </c>
      <c r="B1274" s="166" t="s">
        <v>343</v>
      </c>
      <c r="C1274" s="167">
        <f>SUM(C1275:C1281)</f>
        <v>0</v>
      </c>
      <c r="D1274" s="167">
        <f t="shared" ref="D1274" si="2943">SUM(D1275:D1281)</f>
        <v>0</v>
      </c>
      <c r="E1274" s="167">
        <f t="shared" ref="E1274" si="2944">SUM(E1275:E1281)</f>
        <v>0</v>
      </c>
      <c r="F1274" s="167">
        <f t="shared" ref="F1274" si="2945">SUM(F1275:F1281)</f>
        <v>0</v>
      </c>
      <c r="G1274" s="167">
        <f t="shared" ref="G1274" si="2946">SUM(G1275:G1281)</f>
        <v>0</v>
      </c>
      <c r="H1274" s="167">
        <f t="shared" ref="H1274" si="2947">SUM(H1275:H1281)</f>
        <v>0</v>
      </c>
      <c r="I1274" s="167">
        <f t="shared" ref="I1274" si="2948">SUM(I1275:I1281)</f>
        <v>0</v>
      </c>
      <c r="J1274" s="167">
        <f t="shared" ref="J1274" si="2949">SUM(J1275:J1281)</f>
        <v>0</v>
      </c>
      <c r="K1274" s="167">
        <f t="shared" ref="K1274" si="2950">SUM(K1275:K1281)</f>
        <v>0</v>
      </c>
      <c r="L1274" s="167">
        <f t="shared" ref="L1274" si="2951">SUM(L1275:L1281)</f>
        <v>0</v>
      </c>
      <c r="M1274" s="167">
        <f t="shared" ref="M1274" si="2952">SUM(M1275:M1281)</f>
        <v>0</v>
      </c>
      <c r="N1274" s="167">
        <f t="shared" ref="N1274" si="2953">SUM(N1275:N1281)</f>
        <v>0</v>
      </c>
      <c r="O1274" s="167">
        <f t="shared" ref="O1274" si="2954">SUM(O1275:O1281)</f>
        <v>0</v>
      </c>
      <c r="P1274" s="167">
        <f t="shared" ref="P1274" si="2955">SUM(P1275:P1281)</f>
        <v>0</v>
      </c>
      <c r="Q1274" s="167">
        <f t="shared" ref="Q1274" si="2956">SUM(Q1275:Q1281)</f>
        <v>0</v>
      </c>
      <c r="R1274" s="167">
        <f t="shared" si="2924"/>
        <v>0</v>
      </c>
      <c r="S1274" s="167">
        <f t="shared" ref="S1274" si="2957">SUM(S1275:S1281)</f>
        <v>0</v>
      </c>
      <c r="T1274" s="167">
        <f t="shared" ref="T1274" si="2958">SUM(T1275:T1281)</f>
        <v>0</v>
      </c>
      <c r="U1274" s="167">
        <f t="shared" ref="U1274" si="2959">SUM(U1275:U1281)</f>
        <v>0</v>
      </c>
      <c r="V1274" s="167">
        <f t="shared" ref="V1274" si="2960">SUM(V1275:V1281)</f>
        <v>0</v>
      </c>
      <c r="W1274" s="167">
        <f t="shared" ref="W1274" si="2961">SUM(W1275:W1281)</f>
        <v>0</v>
      </c>
      <c r="X1274" s="167">
        <f t="shared" ref="X1274" si="2962">SUM(X1275:X1281)</f>
        <v>0</v>
      </c>
      <c r="Y1274" s="167">
        <f t="shared" ref="Y1274" si="2963">SUM(Y1275:Y1281)</f>
        <v>0</v>
      </c>
      <c r="Z1274" s="167">
        <f t="shared" ref="Z1274" si="2964">SUM(Z1275:Z1281)</f>
        <v>0</v>
      </c>
      <c r="AA1274" s="167">
        <f t="shared" ref="AA1274" si="2965">SUM(AA1275:AA1281)</f>
        <v>0</v>
      </c>
      <c r="AB1274" s="167">
        <f t="shared" ref="AB1274" si="2966">SUM(AB1275:AB1281)</f>
        <v>0</v>
      </c>
      <c r="AC1274" s="167">
        <f t="shared" ref="AC1274" si="2967">SUM(AC1275:AC1281)</f>
        <v>0</v>
      </c>
      <c r="AD1274" s="167">
        <f t="shared" ref="AD1274" si="2968">SUM(AD1275:AD1281)</f>
        <v>0</v>
      </c>
      <c r="AE1274" s="167">
        <f t="shared" si="2936"/>
        <v>0</v>
      </c>
      <c r="AF1274" s="167">
        <f>R1274</f>
        <v>0</v>
      </c>
      <c r="AG1274" s="167">
        <f>AE1274</f>
        <v>0</v>
      </c>
      <c r="AH1274" s="167">
        <f>AF1274-AG1274</f>
        <v>0</v>
      </c>
    </row>
    <row r="1275" spans="1:34" ht="15" hidden="1" customHeight="1" outlineLevel="2">
      <c r="A1275" s="149">
        <v>2001</v>
      </c>
      <c r="B1275" s="150" t="s">
        <v>60</v>
      </c>
      <c r="C1275" s="168">
        <f>R1275</f>
        <v>0</v>
      </c>
      <c r="D1275" s="168">
        <f>AE1275</f>
        <v>0</v>
      </c>
      <c r="E1275" s="168">
        <f t="shared" ref="E1275:E1281" si="2969">C1275-D1275</f>
        <v>0</v>
      </c>
      <c r="F1275" s="169"/>
      <c r="G1275" s="169"/>
      <c r="H1275" s="169"/>
      <c r="I1275" s="169"/>
      <c r="J1275" s="169"/>
      <c r="K1275" s="169"/>
      <c r="L1275" s="169"/>
      <c r="M1275" s="159"/>
      <c r="N1275" s="159"/>
      <c r="O1275" s="159"/>
      <c r="P1275" s="159"/>
      <c r="Q1275" s="159"/>
      <c r="R1275" s="159">
        <f t="shared" si="2924"/>
        <v>0</v>
      </c>
      <c r="S1275" s="159"/>
      <c r="T1275" s="159"/>
      <c r="U1275" s="159"/>
      <c r="V1275" s="159"/>
      <c r="W1275" s="159"/>
      <c r="X1275" s="159"/>
      <c r="Y1275" s="159"/>
      <c r="Z1275" s="159"/>
      <c r="AA1275" s="159"/>
      <c r="AB1275" s="159"/>
      <c r="AC1275" s="159"/>
      <c r="AD1275" s="159"/>
      <c r="AE1275" s="159">
        <f t="shared" si="2936"/>
        <v>0</v>
      </c>
      <c r="AF1275" s="167">
        <f t="shared" ref="AF1275:AF1335" si="2970">R1275</f>
        <v>0</v>
      </c>
      <c r="AG1275" s="167">
        <f t="shared" ref="AG1275:AG1335" si="2971">AE1275</f>
        <v>0</v>
      </c>
      <c r="AH1275" s="167">
        <f t="shared" ref="AH1275:AH1335" si="2972">AF1275-AG1275</f>
        <v>0</v>
      </c>
    </row>
    <row r="1276" spans="1:34" ht="15" hidden="1" customHeight="1" outlineLevel="2">
      <c r="A1276" s="147">
        <v>2002</v>
      </c>
      <c r="B1276" s="151" t="s">
        <v>62</v>
      </c>
      <c r="C1276" s="168">
        <f t="shared" ref="C1276:C1281" si="2973">R1276</f>
        <v>0</v>
      </c>
      <c r="D1276" s="168">
        <f t="shared" ref="D1276:D1281" si="2974">AE1276</f>
        <v>0</v>
      </c>
      <c r="E1276" s="168">
        <f t="shared" si="2969"/>
        <v>0</v>
      </c>
      <c r="F1276" s="169"/>
      <c r="G1276" s="169"/>
      <c r="H1276" s="169"/>
      <c r="I1276" s="169"/>
      <c r="J1276" s="169"/>
      <c r="K1276" s="169"/>
      <c r="L1276" s="169"/>
      <c r="M1276" s="159"/>
      <c r="N1276" s="159"/>
      <c r="O1276" s="159"/>
      <c r="P1276" s="159"/>
      <c r="Q1276" s="159"/>
      <c r="R1276" s="159">
        <f t="shared" si="2924"/>
        <v>0</v>
      </c>
      <c r="S1276" s="159"/>
      <c r="T1276" s="159"/>
      <c r="U1276" s="159"/>
      <c r="V1276" s="159"/>
      <c r="W1276" s="159"/>
      <c r="X1276" s="159"/>
      <c r="Y1276" s="159"/>
      <c r="Z1276" s="159"/>
      <c r="AA1276" s="159"/>
      <c r="AB1276" s="159"/>
      <c r="AC1276" s="159"/>
      <c r="AD1276" s="159"/>
      <c r="AE1276" s="159">
        <f t="shared" si="2936"/>
        <v>0</v>
      </c>
      <c r="AF1276" s="167">
        <f t="shared" si="2970"/>
        <v>0</v>
      </c>
      <c r="AG1276" s="167">
        <f t="shared" si="2971"/>
        <v>0</v>
      </c>
      <c r="AH1276" s="167">
        <f t="shared" si="2972"/>
        <v>0</v>
      </c>
    </row>
    <row r="1277" spans="1:34" ht="15" hidden="1" customHeight="1" outlineLevel="2">
      <c r="A1277" s="147">
        <v>2003</v>
      </c>
      <c r="B1277" s="148" t="s">
        <v>64</v>
      </c>
      <c r="C1277" s="168">
        <f t="shared" si="2973"/>
        <v>0</v>
      </c>
      <c r="D1277" s="168">
        <f t="shared" si="2974"/>
        <v>0</v>
      </c>
      <c r="E1277" s="168">
        <f t="shared" si="2969"/>
        <v>0</v>
      </c>
      <c r="F1277" s="169"/>
      <c r="G1277" s="169"/>
      <c r="H1277" s="169"/>
      <c r="I1277" s="169"/>
      <c r="J1277" s="169"/>
      <c r="K1277" s="169"/>
      <c r="L1277" s="169"/>
      <c r="M1277" s="159"/>
      <c r="N1277" s="159"/>
      <c r="O1277" s="159"/>
      <c r="P1277" s="159"/>
      <c r="Q1277" s="159"/>
      <c r="R1277" s="159">
        <f t="shared" si="2924"/>
        <v>0</v>
      </c>
      <c r="S1277" s="159"/>
      <c r="T1277" s="159"/>
      <c r="U1277" s="159"/>
      <c r="V1277" s="159"/>
      <c r="W1277" s="159"/>
      <c r="X1277" s="159"/>
      <c r="Y1277" s="159"/>
      <c r="Z1277" s="159"/>
      <c r="AA1277" s="159"/>
      <c r="AB1277" s="159"/>
      <c r="AC1277" s="159"/>
      <c r="AD1277" s="159"/>
      <c r="AE1277" s="159">
        <f t="shared" si="2936"/>
        <v>0</v>
      </c>
      <c r="AF1277" s="167">
        <f t="shared" si="2970"/>
        <v>0</v>
      </c>
      <c r="AG1277" s="167">
        <f t="shared" si="2971"/>
        <v>0</v>
      </c>
      <c r="AH1277" s="167">
        <f t="shared" si="2972"/>
        <v>0</v>
      </c>
    </row>
    <row r="1278" spans="1:34" ht="15" hidden="1" customHeight="1" outlineLevel="2">
      <c r="A1278" s="147">
        <v>2004</v>
      </c>
      <c r="B1278" s="148" t="s">
        <v>66</v>
      </c>
      <c r="C1278" s="168">
        <f t="shared" si="2973"/>
        <v>0</v>
      </c>
      <c r="D1278" s="168">
        <f t="shared" si="2974"/>
        <v>0</v>
      </c>
      <c r="E1278" s="168">
        <f t="shared" si="2969"/>
        <v>0</v>
      </c>
      <c r="F1278" s="169"/>
      <c r="G1278" s="169"/>
      <c r="H1278" s="169"/>
      <c r="I1278" s="169"/>
      <c r="J1278" s="169"/>
      <c r="K1278" s="169"/>
      <c r="L1278" s="169"/>
      <c r="M1278" s="159"/>
      <c r="N1278" s="159"/>
      <c r="O1278" s="159"/>
      <c r="P1278" s="159"/>
      <c r="Q1278" s="159"/>
      <c r="R1278" s="159">
        <f t="shared" si="2924"/>
        <v>0</v>
      </c>
      <c r="S1278" s="159"/>
      <c r="T1278" s="159"/>
      <c r="U1278" s="159"/>
      <c r="V1278" s="159"/>
      <c r="W1278" s="159"/>
      <c r="X1278" s="159"/>
      <c r="Y1278" s="159"/>
      <c r="Z1278" s="159"/>
      <c r="AA1278" s="159"/>
      <c r="AB1278" s="159"/>
      <c r="AC1278" s="159"/>
      <c r="AD1278" s="159"/>
      <c r="AE1278" s="159">
        <f t="shared" si="2936"/>
        <v>0</v>
      </c>
      <c r="AF1278" s="167">
        <f t="shared" si="2970"/>
        <v>0</v>
      </c>
      <c r="AG1278" s="167">
        <f t="shared" si="2971"/>
        <v>0</v>
      </c>
      <c r="AH1278" s="167">
        <f t="shared" si="2972"/>
        <v>0</v>
      </c>
    </row>
    <row r="1279" spans="1:34" ht="15" hidden="1" customHeight="1" outlineLevel="2">
      <c r="A1279" s="147">
        <v>2005</v>
      </c>
      <c r="B1279" s="148" t="s">
        <v>68</v>
      </c>
      <c r="C1279" s="168">
        <f t="shared" si="2973"/>
        <v>0</v>
      </c>
      <c r="D1279" s="168">
        <f t="shared" si="2974"/>
        <v>0</v>
      </c>
      <c r="E1279" s="168">
        <f t="shared" si="2969"/>
        <v>0</v>
      </c>
      <c r="F1279" s="169"/>
      <c r="G1279" s="169"/>
      <c r="H1279" s="169"/>
      <c r="I1279" s="169"/>
      <c r="J1279" s="169"/>
      <c r="K1279" s="169"/>
      <c r="L1279" s="169"/>
      <c r="M1279" s="159"/>
      <c r="N1279" s="159"/>
      <c r="O1279" s="159"/>
      <c r="P1279" s="159"/>
      <c r="Q1279" s="159"/>
      <c r="R1279" s="159">
        <f t="shared" si="2924"/>
        <v>0</v>
      </c>
      <c r="S1279" s="159"/>
      <c r="T1279" s="159"/>
      <c r="U1279" s="159"/>
      <c r="V1279" s="159"/>
      <c r="W1279" s="159"/>
      <c r="X1279" s="159"/>
      <c r="Y1279" s="159"/>
      <c r="Z1279" s="159"/>
      <c r="AA1279" s="159"/>
      <c r="AB1279" s="159"/>
      <c r="AC1279" s="159"/>
      <c r="AD1279" s="159"/>
      <c r="AE1279" s="159">
        <f t="shared" si="2936"/>
        <v>0</v>
      </c>
      <c r="AF1279" s="167">
        <f t="shared" si="2970"/>
        <v>0</v>
      </c>
      <c r="AG1279" s="167">
        <f t="shared" si="2971"/>
        <v>0</v>
      </c>
      <c r="AH1279" s="167">
        <f t="shared" si="2972"/>
        <v>0</v>
      </c>
    </row>
    <row r="1280" spans="1:34" ht="15" hidden="1" customHeight="1" outlineLevel="2">
      <c r="A1280" s="147">
        <v>2006</v>
      </c>
      <c r="B1280" s="148" t="s">
        <v>70</v>
      </c>
      <c r="C1280" s="168">
        <f t="shared" si="2973"/>
        <v>0</v>
      </c>
      <c r="D1280" s="168">
        <f t="shared" si="2974"/>
        <v>0</v>
      </c>
      <c r="E1280" s="168">
        <f t="shared" si="2969"/>
        <v>0</v>
      </c>
      <c r="F1280" s="169"/>
      <c r="G1280" s="169"/>
      <c r="H1280" s="169"/>
      <c r="I1280" s="169"/>
      <c r="J1280" s="169"/>
      <c r="K1280" s="169"/>
      <c r="L1280" s="169"/>
      <c r="M1280" s="159"/>
      <c r="N1280" s="159"/>
      <c r="O1280" s="159"/>
      <c r="P1280" s="159"/>
      <c r="Q1280" s="159"/>
      <c r="R1280" s="159">
        <f t="shared" si="2924"/>
        <v>0</v>
      </c>
      <c r="S1280" s="159"/>
      <c r="T1280" s="159"/>
      <c r="U1280" s="159"/>
      <c r="V1280" s="159"/>
      <c r="W1280" s="159"/>
      <c r="X1280" s="159"/>
      <c r="Y1280" s="159"/>
      <c r="Z1280" s="159"/>
      <c r="AA1280" s="159"/>
      <c r="AB1280" s="159"/>
      <c r="AC1280" s="159"/>
      <c r="AD1280" s="159"/>
      <c r="AE1280" s="159">
        <f t="shared" si="2936"/>
        <v>0</v>
      </c>
      <c r="AF1280" s="167">
        <f t="shared" si="2970"/>
        <v>0</v>
      </c>
      <c r="AG1280" s="167">
        <f t="shared" si="2971"/>
        <v>0</v>
      </c>
      <c r="AH1280" s="167">
        <f t="shared" si="2972"/>
        <v>0</v>
      </c>
    </row>
    <row r="1281" spans="1:34" ht="15" hidden="1" customHeight="1" outlineLevel="2">
      <c r="A1281" s="147">
        <v>2007</v>
      </c>
      <c r="B1281" s="148" t="s">
        <v>72</v>
      </c>
      <c r="C1281" s="168">
        <f t="shared" si="2973"/>
        <v>0</v>
      </c>
      <c r="D1281" s="168">
        <f t="shared" si="2974"/>
        <v>0</v>
      </c>
      <c r="E1281" s="168">
        <f t="shared" si="2969"/>
        <v>0</v>
      </c>
      <c r="F1281" s="169"/>
      <c r="G1281" s="169"/>
      <c r="H1281" s="169"/>
      <c r="I1281" s="169"/>
      <c r="J1281" s="169"/>
      <c r="K1281" s="169"/>
      <c r="L1281" s="169"/>
      <c r="M1281" s="159"/>
      <c r="N1281" s="159"/>
      <c r="O1281" s="159"/>
      <c r="P1281" s="159"/>
      <c r="Q1281" s="159"/>
      <c r="R1281" s="159">
        <f t="shared" si="2924"/>
        <v>0</v>
      </c>
      <c r="S1281" s="159"/>
      <c r="T1281" s="159"/>
      <c r="U1281" s="159"/>
      <c r="V1281" s="159"/>
      <c r="W1281" s="159"/>
      <c r="X1281" s="159"/>
      <c r="Y1281" s="159"/>
      <c r="Z1281" s="159"/>
      <c r="AA1281" s="159"/>
      <c r="AB1281" s="159"/>
      <c r="AC1281" s="159"/>
      <c r="AD1281" s="159"/>
      <c r="AE1281" s="159">
        <f t="shared" si="2936"/>
        <v>0</v>
      </c>
      <c r="AF1281" s="167">
        <f t="shared" si="2970"/>
        <v>0</v>
      </c>
      <c r="AG1281" s="167">
        <f t="shared" si="2971"/>
        <v>0</v>
      </c>
      <c r="AH1281" s="167">
        <f t="shared" si="2972"/>
        <v>0</v>
      </c>
    </row>
    <row r="1282" spans="1:34" ht="15" hidden="1" customHeight="1" outlineLevel="1">
      <c r="A1282" s="165">
        <v>3000</v>
      </c>
      <c r="B1282" s="166" t="s">
        <v>357</v>
      </c>
      <c r="C1282" s="167">
        <f>SUM(C1283:C1297)</f>
        <v>0</v>
      </c>
      <c r="D1282" s="167">
        <f t="shared" ref="D1282" si="2975">SUM(D1283:D1297)</f>
        <v>0</v>
      </c>
      <c r="E1282" s="167">
        <f t="shared" ref="E1282" si="2976">SUM(E1283:E1297)</f>
        <v>0</v>
      </c>
      <c r="F1282" s="167">
        <f t="shared" ref="F1282" si="2977">SUM(F1283:F1297)</f>
        <v>0</v>
      </c>
      <c r="G1282" s="167">
        <f t="shared" ref="G1282" si="2978">SUM(G1283:G1297)</f>
        <v>0</v>
      </c>
      <c r="H1282" s="167">
        <f t="shared" ref="H1282" si="2979">SUM(H1283:H1297)</f>
        <v>0</v>
      </c>
      <c r="I1282" s="167">
        <f t="shared" ref="I1282" si="2980">SUM(I1283:I1297)</f>
        <v>0</v>
      </c>
      <c r="J1282" s="167">
        <f t="shared" ref="J1282" si="2981">SUM(J1283:J1297)</f>
        <v>0</v>
      </c>
      <c r="K1282" s="167">
        <f t="shared" ref="K1282" si="2982">SUM(K1283:K1297)</f>
        <v>0</v>
      </c>
      <c r="L1282" s="167">
        <f t="shared" ref="L1282" si="2983">SUM(L1283:L1297)</f>
        <v>0</v>
      </c>
      <c r="M1282" s="167">
        <f t="shared" ref="M1282" si="2984">SUM(M1283:M1297)</f>
        <v>0</v>
      </c>
      <c r="N1282" s="167">
        <f t="shared" ref="N1282" si="2985">SUM(N1283:N1297)</f>
        <v>0</v>
      </c>
      <c r="O1282" s="167">
        <f t="shared" ref="O1282" si="2986">SUM(O1283:O1297)</f>
        <v>0</v>
      </c>
      <c r="P1282" s="167">
        <f t="shared" ref="P1282" si="2987">SUM(P1283:P1297)</f>
        <v>0</v>
      </c>
      <c r="Q1282" s="167">
        <f t="shared" ref="Q1282" si="2988">SUM(Q1283:Q1297)</f>
        <v>0</v>
      </c>
      <c r="R1282" s="167">
        <f t="shared" ref="R1282" si="2989">SUM(R1283:R1297)</f>
        <v>0</v>
      </c>
      <c r="S1282" s="167">
        <f t="shared" ref="S1282" si="2990">SUM(S1283:S1297)</f>
        <v>0</v>
      </c>
      <c r="T1282" s="167">
        <f t="shared" ref="T1282" si="2991">SUM(T1283:T1297)</f>
        <v>0</v>
      </c>
      <c r="U1282" s="167">
        <f t="shared" ref="U1282" si="2992">SUM(U1283:U1297)</f>
        <v>0</v>
      </c>
      <c r="V1282" s="167">
        <f t="shared" ref="V1282" si="2993">SUM(V1283:V1297)</f>
        <v>0</v>
      </c>
      <c r="W1282" s="167">
        <f t="shared" ref="W1282" si="2994">SUM(W1283:W1297)</f>
        <v>0</v>
      </c>
      <c r="X1282" s="167">
        <f t="shared" ref="X1282" si="2995">SUM(X1283:X1297)</f>
        <v>0</v>
      </c>
      <c r="Y1282" s="167">
        <f t="shared" ref="Y1282" si="2996">SUM(Y1283:Y1297)</f>
        <v>0</v>
      </c>
      <c r="Z1282" s="167">
        <f t="shared" ref="Z1282" si="2997">SUM(Z1283:Z1297)</f>
        <v>0</v>
      </c>
      <c r="AA1282" s="167">
        <f t="shared" ref="AA1282" si="2998">SUM(AA1283:AA1297)</f>
        <v>0</v>
      </c>
      <c r="AB1282" s="167">
        <f t="shared" ref="AB1282" si="2999">SUM(AB1283:AB1297)</f>
        <v>0</v>
      </c>
      <c r="AC1282" s="167">
        <f t="shared" ref="AC1282" si="3000">SUM(AC1283:AC1297)</f>
        <v>0</v>
      </c>
      <c r="AD1282" s="167">
        <f t="shared" ref="AD1282" si="3001">SUM(AD1283:AD1297)</f>
        <v>0</v>
      </c>
      <c r="AE1282" s="167">
        <f t="shared" ref="AE1282" si="3002">SUM(AE1283:AE1297)</f>
        <v>0</v>
      </c>
      <c r="AF1282" s="167">
        <f t="shared" si="2970"/>
        <v>0</v>
      </c>
      <c r="AG1282" s="167">
        <f t="shared" si="2971"/>
        <v>0</v>
      </c>
      <c r="AH1282" s="167">
        <f t="shared" si="2972"/>
        <v>0</v>
      </c>
    </row>
    <row r="1283" spans="1:34" ht="15" hidden="1" customHeight="1" outlineLevel="2">
      <c r="A1283" s="149">
        <v>3002</v>
      </c>
      <c r="B1283" s="150" t="s">
        <v>74</v>
      </c>
      <c r="C1283" s="168">
        <f t="shared" ref="C1283:C1297" si="3003">R1283</f>
        <v>0</v>
      </c>
      <c r="D1283" s="168">
        <f t="shared" ref="D1283:D1297" si="3004">AE1283</f>
        <v>0</v>
      </c>
      <c r="E1283" s="168">
        <f t="shared" ref="E1283:E1297" si="3005">C1283-D1283</f>
        <v>0</v>
      </c>
      <c r="F1283" s="169"/>
      <c r="G1283" s="169"/>
      <c r="H1283" s="169"/>
      <c r="I1283" s="169"/>
      <c r="J1283" s="169"/>
      <c r="K1283" s="169"/>
      <c r="L1283" s="169"/>
      <c r="M1283" s="159"/>
      <c r="N1283" s="159"/>
      <c r="O1283" s="159"/>
      <c r="P1283" s="159"/>
      <c r="Q1283" s="159"/>
      <c r="R1283" s="159">
        <f t="shared" ref="R1283:R1297" si="3006">SUM(F1283:Q1283)</f>
        <v>0</v>
      </c>
      <c r="S1283" s="159"/>
      <c r="T1283" s="159"/>
      <c r="U1283" s="159"/>
      <c r="V1283" s="159"/>
      <c r="W1283" s="159"/>
      <c r="X1283" s="159"/>
      <c r="Y1283" s="159"/>
      <c r="Z1283" s="159"/>
      <c r="AA1283" s="159"/>
      <c r="AB1283" s="159"/>
      <c r="AC1283" s="159"/>
      <c r="AD1283" s="159"/>
      <c r="AE1283" s="159">
        <f t="shared" ref="AE1283:AE1297" si="3007">SUM(S1283:AD1283)</f>
        <v>0</v>
      </c>
      <c r="AF1283" s="167">
        <f t="shared" si="2970"/>
        <v>0</v>
      </c>
      <c r="AG1283" s="167">
        <f t="shared" si="2971"/>
        <v>0</v>
      </c>
      <c r="AH1283" s="167">
        <f t="shared" si="2972"/>
        <v>0</v>
      </c>
    </row>
    <row r="1284" spans="1:34" ht="15" hidden="1" customHeight="1" outlineLevel="2">
      <c r="A1284" s="149">
        <v>3003</v>
      </c>
      <c r="B1284" s="150" t="s">
        <v>76</v>
      </c>
      <c r="C1284" s="168">
        <f t="shared" si="3003"/>
        <v>0</v>
      </c>
      <c r="D1284" s="168">
        <f t="shared" si="3004"/>
        <v>0</v>
      </c>
      <c r="E1284" s="168">
        <f t="shared" si="3005"/>
        <v>0</v>
      </c>
      <c r="F1284" s="169"/>
      <c r="G1284" s="169"/>
      <c r="H1284" s="169"/>
      <c r="I1284" s="169"/>
      <c r="J1284" s="169"/>
      <c r="K1284" s="169"/>
      <c r="L1284" s="169"/>
      <c r="M1284" s="159"/>
      <c r="N1284" s="159"/>
      <c r="O1284" s="159"/>
      <c r="P1284" s="159"/>
      <c r="Q1284" s="159"/>
      <c r="R1284" s="159">
        <f t="shared" si="3006"/>
        <v>0</v>
      </c>
      <c r="S1284" s="159"/>
      <c r="T1284" s="159"/>
      <c r="U1284" s="159"/>
      <c r="V1284" s="159"/>
      <c r="W1284" s="159"/>
      <c r="X1284" s="159"/>
      <c r="Y1284" s="159"/>
      <c r="Z1284" s="159"/>
      <c r="AA1284" s="159"/>
      <c r="AB1284" s="159"/>
      <c r="AC1284" s="159"/>
      <c r="AD1284" s="159"/>
      <c r="AE1284" s="159">
        <f t="shared" si="3007"/>
        <v>0</v>
      </c>
      <c r="AF1284" s="167">
        <f t="shared" si="2970"/>
        <v>0</v>
      </c>
      <c r="AG1284" s="167">
        <f t="shared" si="2971"/>
        <v>0</v>
      </c>
      <c r="AH1284" s="167">
        <f t="shared" si="2972"/>
        <v>0</v>
      </c>
    </row>
    <row r="1285" spans="1:34" ht="15" hidden="1" customHeight="1" outlineLevel="2">
      <c r="A1285" s="149">
        <v>3004</v>
      </c>
      <c r="B1285" s="150" t="s">
        <v>78</v>
      </c>
      <c r="C1285" s="168">
        <f t="shared" si="3003"/>
        <v>0</v>
      </c>
      <c r="D1285" s="168">
        <f t="shared" si="3004"/>
        <v>0</v>
      </c>
      <c r="E1285" s="168">
        <f t="shared" si="3005"/>
        <v>0</v>
      </c>
      <c r="F1285" s="169"/>
      <c r="G1285" s="169"/>
      <c r="H1285" s="169"/>
      <c r="I1285" s="169"/>
      <c r="J1285" s="169"/>
      <c r="K1285" s="169"/>
      <c r="L1285" s="169"/>
      <c r="M1285" s="159"/>
      <c r="N1285" s="159"/>
      <c r="O1285" s="159"/>
      <c r="P1285" s="159"/>
      <c r="Q1285" s="159"/>
      <c r="R1285" s="159">
        <f t="shared" si="3006"/>
        <v>0</v>
      </c>
      <c r="S1285" s="159"/>
      <c r="T1285" s="159"/>
      <c r="U1285" s="159"/>
      <c r="V1285" s="159"/>
      <c r="W1285" s="159"/>
      <c r="X1285" s="159"/>
      <c r="Y1285" s="159"/>
      <c r="Z1285" s="159"/>
      <c r="AA1285" s="159"/>
      <c r="AB1285" s="159"/>
      <c r="AC1285" s="159"/>
      <c r="AD1285" s="159"/>
      <c r="AE1285" s="159">
        <f t="shared" si="3007"/>
        <v>0</v>
      </c>
      <c r="AF1285" s="167">
        <f t="shared" si="2970"/>
        <v>0</v>
      </c>
      <c r="AG1285" s="167">
        <f t="shared" si="2971"/>
        <v>0</v>
      </c>
      <c r="AH1285" s="167">
        <f t="shared" si="2972"/>
        <v>0</v>
      </c>
    </row>
    <row r="1286" spans="1:34" ht="15" hidden="1" customHeight="1" outlineLevel="2">
      <c r="A1286" s="147">
        <v>3005</v>
      </c>
      <c r="B1286" s="148" t="s">
        <v>80</v>
      </c>
      <c r="C1286" s="168">
        <f t="shared" si="3003"/>
        <v>0</v>
      </c>
      <c r="D1286" s="168">
        <f t="shared" si="3004"/>
        <v>0</v>
      </c>
      <c r="E1286" s="168">
        <f t="shared" si="3005"/>
        <v>0</v>
      </c>
      <c r="F1286" s="169"/>
      <c r="G1286" s="169"/>
      <c r="H1286" s="169"/>
      <c r="I1286" s="169"/>
      <c r="J1286" s="169"/>
      <c r="K1286" s="169"/>
      <c r="L1286" s="169"/>
      <c r="M1286" s="159"/>
      <c r="N1286" s="159"/>
      <c r="O1286" s="159"/>
      <c r="P1286" s="159"/>
      <c r="Q1286" s="159"/>
      <c r="R1286" s="159">
        <f t="shared" si="3006"/>
        <v>0</v>
      </c>
      <c r="S1286" s="159"/>
      <c r="T1286" s="159"/>
      <c r="U1286" s="159"/>
      <c r="V1286" s="159"/>
      <c r="W1286" s="159"/>
      <c r="X1286" s="159"/>
      <c r="Y1286" s="159"/>
      <c r="Z1286" s="159"/>
      <c r="AA1286" s="159"/>
      <c r="AB1286" s="159"/>
      <c r="AC1286" s="159"/>
      <c r="AD1286" s="159"/>
      <c r="AE1286" s="159">
        <f t="shared" si="3007"/>
        <v>0</v>
      </c>
      <c r="AF1286" s="167">
        <f t="shared" si="2970"/>
        <v>0</v>
      </c>
      <c r="AG1286" s="167">
        <f t="shared" si="2971"/>
        <v>0</v>
      </c>
      <c r="AH1286" s="167">
        <f t="shared" si="2972"/>
        <v>0</v>
      </c>
    </row>
    <row r="1287" spans="1:34" ht="15" hidden="1" customHeight="1" outlineLevel="2">
      <c r="A1287" s="147">
        <v>3006</v>
      </c>
      <c r="B1287" s="148" t="s">
        <v>81</v>
      </c>
      <c r="C1287" s="168">
        <f t="shared" si="3003"/>
        <v>0</v>
      </c>
      <c r="D1287" s="168">
        <f t="shared" si="3004"/>
        <v>0</v>
      </c>
      <c r="E1287" s="168">
        <f t="shared" si="3005"/>
        <v>0</v>
      </c>
      <c r="F1287" s="169"/>
      <c r="G1287" s="169"/>
      <c r="H1287" s="169"/>
      <c r="I1287" s="169"/>
      <c r="J1287" s="169"/>
      <c r="K1287" s="169"/>
      <c r="L1287" s="169"/>
      <c r="M1287" s="159"/>
      <c r="N1287" s="159"/>
      <c r="O1287" s="159"/>
      <c r="P1287" s="159"/>
      <c r="Q1287" s="159"/>
      <c r="R1287" s="159">
        <f t="shared" si="3006"/>
        <v>0</v>
      </c>
      <c r="S1287" s="159"/>
      <c r="T1287" s="159"/>
      <c r="U1287" s="159"/>
      <c r="V1287" s="159"/>
      <c r="W1287" s="159"/>
      <c r="X1287" s="159"/>
      <c r="Y1287" s="159"/>
      <c r="Z1287" s="159"/>
      <c r="AA1287" s="159"/>
      <c r="AB1287" s="159"/>
      <c r="AC1287" s="159"/>
      <c r="AD1287" s="159"/>
      <c r="AE1287" s="159">
        <f t="shared" si="3007"/>
        <v>0</v>
      </c>
      <c r="AF1287" s="167">
        <f t="shared" si="2970"/>
        <v>0</v>
      </c>
      <c r="AG1287" s="167">
        <f t="shared" si="2971"/>
        <v>0</v>
      </c>
      <c r="AH1287" s="167">
        <f t="shared" si="2972"/>
        <v>0</v>
      </c>
    </row>
    <row r="1288" spans="1:34" ht="15" hidden="1" customHeight="1" outlineLevel="2">
      <c r="A1288" s="147">
        <v>3010</v>
      </c>
      <c r="B1288" s="148" t="s">
        <v>83</v>
      </c>
      <c r="C1288" s="168">
        <f t="shared" si="3003"/>
        <v>0</v>
      </c>
      <c r="D1288" s="168">
        <f t="shared" si="3004"/>
        <v>0</v>
      </c>
      <c r="E1288" s="168">
        <f t="shared" si="3005"/>
        <v>0</v>
      </c>
      <c r="F1288" s="169"/>
      <c r="G1288" s="169"/>
      <c r="H1288" s="169"/>
      <c r="I1288" s="169"/>
      <c r="J1288" s="169"/>
      <c r="K1288" s="169"/>
      <c r="L1288" s="169"/>
      <c r="M1288" s="159"/>
      <c r="N1288" s="159"/>
      <c r="O1288" s="159"/>
      <c r="P1288" s="159"/>
      <c r="Q1288" s="159"/>
      <c r="R1288" s="159">
        <f t="shared" si="3006"/>
        <v>0</v>
      </c>
      <c r="S1288" s="159"/>
      <c r="T1288" s="159"/>
      <c r="U1288" s="159"/>
      <c r="V1288" s="159"/>
      <c r="W1288" s="159"/>
      <c r="X1288" s="159"/>
      <c r="Y1288" s="159"/>
      <c r="Z1288" s="159"/>
      <c r="AA1288" s="159"/>
      <c r="AB1288" s="159"/>
      <c r="AC1288" s="159"/>
      <c r="AD1288" s="159"/>
      <c r="AE1288" s="159">
        <f t="shared" si="3007"/>
        <v>0</v>
      </c>
      <c r="AF1288" s="167">
        <f t="shared" si="2970"/>
        <v>0</v>
      </c>
      <c r="AG1288" s="167">
        <f t="shared" si="2971"/>
        <v>0</v>
      </c>
      <c r="AH1288" s="167">
        <f t="shared" si="2972"/>
        <v>0</v>
      </c>
    </row>
    <row r="1289" spans="1:34" ht="15" hidden="1" customHeight="1" outlineLevel="2">
      <c r="A1289" s="147">
        <v>3012</v>
      </c>
      <c r="B1289" s="148" t="s">
        <v>84</v>
      </c>
      <c r="C1289" s="168">
        <f t="shared" si="3003"/>
        <v>0</v>
      </c>
      <c r="D1289" s="168">
        <f t="shared" si="3004"/>
        <v>0</v>
      </c>
      <c r="E1289" s="168">
        <f t="shared" si="3005"/>
        <v>0</v>
      </c>
      <c r="F1289" s="169"/>
      <c r="G1289" s="169"/>
      <c r="H1289" s="169"/>
      <c r="I1289" s="169"/>
      <c r="J1289" s="169"/>
      <c r="K1289" s="169"/>
      <c r="L1289" s="169"/>
      <c r="M1289" s="159"/>
      <c r="N1289" s="159"/>
      <c r="O1289" s="159"/>
      <c r="P1289" s="159"/>
      <c r="Q1289" s="159"/>
      <c r="R1289" s="159">
        <f t="shared" si="3006"/>
        <v>0</v>
      </c>
      <c r="S1289" s="159"/>
      <c r="T1289" s="159"/>
      <c r="U1289" s="159"/>
      <c r="V1289" s="159"/>
      <c r="W1289" s="159"/>
      <c r="X1289" s="159"/>
      <c r="Y1289" s="159"/>
      <c r="Z1289" s="159"/>
      <c r="AA1289" s="159"/>
      <c r="AB1289" s="159"/>
      <c r="AC1289" s="159"/>
      <c r="AD1289" s="159"/>
      <c r="AE1289" s="159">
        <f t="shared" si="3007"/>
        <v>0</v>
      </c>
      <c r="AF1289" s="167">
        <f t="shared" si="2970"/>
        <v>0</v>
      </c>
      <c r="AG1289" s="167">
        <f t="shared" si="2971"/>
        <v>0</v>
      </c>
      <c r="AH1289" s="167">
        <f t="shared" si="2972"/>
        <v>0</v>
      </c>
    </row>
    <row r="1290" spans="1:34" ht="15" hidden="1" customHeight="1" outlineLevel="2">
      <c r="A1290" s="147">
        <v>3013</v>
      </c>
      <c r="B1290" s="148" t="s">
        <v>85</v>
      </c>
      <c r="C1290" s="168">
        <f t="shared" si="3003"/>
        <v>0</v>
      </c>
      <c r="D1290" s="168">
        <f t="shared" si="3004"/>
        <v>0</v>
      </c>
      <c r="E1290" s="168">
        <f t="shared" si="3005"/>
        <v>0</v>
      </c>
      <c r="F1290" s="169"/>
      <c r="G1290" s="169"/>
      <c r="H1290" s="169"/>
      <c r="I1290" s="169"/>
      <c r="J1290" s="169"/>
      <c r="K1290" s="169"/>
      <c r="L1290" s="169"/>
      <c r="M1290" s="159"/>
      <c r="N1290" s="159"/>
      <c r="O1290" s="159"/>
      <c r="P1290" s="159"/>
      <c r="Q1290" s="159"/>
      <c r="R1290" s="159">
        <f t="shared" si="3006"/>
        <v>0</v>
      </c>
      <c r="S1290" s="159"/>
      <c r="T1290" s="159"/>
      <c r="U1290" s="159"/>
      <c r="V1290" s="159"/>
      <c r="W1290" s="159"/>
      <c r="X1290" s="159"/>
      <c r="Y1290" s="159"/>
      <c r="Z1290" s="159"/>
      <c r="AA1290" s="159"/>
      <c r="AB1290" s="159"/>
      <c r="AC1290" s="159"/>
      <c r="AD1290" s="159"/>
      <c r="AE1290" s="159">
        <f t="shared" si="3007"/>
        <v>0</v>
      </c>
      <c r="AF1290" s="167">
        <f t="shared" si="2970"/>
        <v>0</v>
      </c>
      <c r="AG1290" s="167">
        <f t="shared" si="2971"/>
        <v>0</v>
      </c>
      <c r="AH1290" s="167">
        <f t="shared" si="2972"/>
        <v>0</v>
      </c>
    </row>
    <row r="1291" spans="1:34" ht="15" hidden="1" customHeight="1" outlineLevel="2">
      <c r="A1291" s="149">
        <v>3015</v>
      </c>
      <c r="B1291" s="150" t="s">
        <v>86</v>
      </c>
      <c r="C1291" s="168">
        <f t="shared" si="3003"/>
        <v>0</v>
      </c>
      <c r="D1291" s="168">
        <f t="shared" si="3004"/>
        <v>0</v>
      </c>
      <c r="E1291" s="168">
        <f t="shared" si="3005"/>
        <v>0</v>
      </c>
      <c r="F1291" s="169"/>
      <c r="G1291" s="169"/>
      <c r="H1291" s="169"/>
      <c r="I1291" s="169"/>
      <c r="J1291" s="169"/>
      <c r="K1291" s="169"/>
      <c r="L1291" s="169"/>
      <c r="M1291" s="159"/>
      <c r="N1291" s="159"/>
      <c r="O1291" s="159"/>
      <c r="P1291" s="159"/>
      <c r="Q1291" s="159"/>
      <c r="R1291" s="159">
        <f t="shared" si="3006"/>
        <v>0</v>
      </c>
      <c r="S1291" s="159"/>
      <c r="T1291" s="159"/>
      <c r="U1291" s="159"/>
      <c r="V1291" s="159"/>
      <c r="W1291" s="159"/>
      <c r="X1291" s="159"/>
      <c r="Y1291" s="159"/>
      <c r="Z1291" s="159"/>
      <c r="AA1291" s="159"/>
      <c r="AB1291" s="159"/>
      <c r="AC1291" s="159"/>
      <c r="AD1291" s="159"/>
      <c r="AE1291" s="159">
        <f t="shared" si="3007"/>
        <v>0</v>
      </c>
      <c r="AF1291" s="167">
        <f t="shared" si="2970"/>
        <v>0</v>
      </c>
      <c r="AG1291" s="167">
        <f t="shared" si="2971"/>
        <v>0</v>
      </c>
      <c r="AH1291" s="167">
        <f t="shared" si="2972"/>
        <v>0</v>
      </c>
    </row>
    <row r="1292" spans="1:34" ht="15" hidden="1" customHeight="1" outlineLevel="2">
      <c r="A1292" s="147">
        <v>3016</v>
      </c>
      <c r="B1292" s="148" t="s">
        <v>88</v>
      </c>
      <c r="C1292" s="168">
        <f t="shared" si="3003"/>
        <v>0</v>
      </c>
      <c r="D1292" s="168">
        <f t="shared" si="3004"/>
        <v>0</v>
      </c>
      <c r="E1292" s="168">
        <f t="shared" si="3005"/>
        <v>0</v>
      </c>
      <c r="F1292" s="169"/>
      <c r="G1292" s="169"/>
      <c r="H1292" s="169"/>
      <c r="I1292" s="169"/>
      <c r="J1292" s="169"/>
      <c r="K1292" s="169"/>
      <c r="L1292" s="169"/>
      <c r="M1292" s="159"/>
      <c r="N1292" s="159"/>
      <c r="O1292" s="159"/>
      <c r="P1292" s="159"/>
      <c r="Q1292" s="159"/>
      <c r="R1292" s="159">
        <f t="shared" si="3006"/>
        <v>0</v>
      </c>
      <c r="S1292" s="159"/>
      <c r="T1292" s="159"/>
      <c r="U1292" s="159"/>
      <c r="V1292" s="159"/>
      <c r="W1292" s="159"/>
      <c r="X1292" s="159"/>
      <c r="Y1292" s="159"/>
      <c r="Z1292" s="159"/>
      <c r="AA1292" s="159"/>
      <c r="AB1292" s="159"/>
      <c r="AC1292" s="159"/>
      <c r="AD1292" s="159"/>
      <c r="AE1292" s="159">
        <f t="shared" si="3007"/>
        <v>0</v>
      </c>
      <c r="AF1292" s="167">
        <f t="shared" si="2970"/>
        <v>0</v>
      </c>
      <c r="AG1292" s="167">
        <f t="shared" si="2971"/>
        <v>0</v>
      </c>
      <c r="AH1292" s="167">
        <f t="shared" si="2972"/>
        <v>0</v>
      </c>
    </row>
    <row r="1293" spans="1:34" ht="15" hidden="1" customHeight="1" outlineLevel="2">
      <c r="A1293" s="149">
        <v>3018</v>
      </c>
      <c r="B1293" s="150" t="s">
        <v>89</v>
      </c>
      <c r="C1293" s="168">
        <f t="shared" si="3003"/>
        <v>0</v>
      </c>
      <c r="D1293" s="168">
        <f t="shared" si="3004"/>
        <v>0</v>
      </c>
      <c r="E1293" s="168">
        <f t="shared" si="3005"/>
        <v>0</v>
      </c>
      <c r="F1293" s="169"/>
      <c r="G1293" s="169"/>
      <c r="H1293" s="169"/>
      <c r="I1293" s="169"/>
      <c r="J1293" s="169"/>
      <c r="K1293" s="169"/>
      <c r="L1293" s="169"/>
      <c r="M1293" s="159"/>
      <c r="N1293" s="159"/>
      <c r="O1293" s="159"/>
      <c r="P1293" s="159"/>
      <c r="Q1293" s="159"/>
      <c r="R1293" s="159">
        <f t="shared" si="3006"/>
        <v>0</v>
      </c>
      <c r="S1293" s="159"/>
      <c r="T1293" s="159"/>
      <c r="U1293" s="159"/>
      <c r="V1293" s="159"/>
      <c r="W1293" s="159"/>
      <c r="X1293" s="159"/>
      <c r="Y1293" s="159"/>
      <c r="Z1293" s="159"/>
      <c r="AA1293" s="159"/>
      <c r="AB1293" s="159"/>
      <c r="AC1293" s="159"/>
      <c r="AD1293" s="159"/>
      <c r="AE1293" s="159">
        <f t="shared" si="3007"/>
        <v>0</v>
      </c>
      <c r="AF1293" s="167">
        <f t="shared" si="2970"/>
        <v>0</v>
      </c>
      <c r="AG1293" s="167">
        <f t="shared" si="2971"/>
        <v>0</v>
      </c>
      <c r="AH1293" s="167">
        <f t="shared" si="2972"/>
        <v>0</v>
      </c>
    </row>
    <row r="1294" spans="1:34" ht="15" hidden="1" customHeight="1" outlineLevel="2">
      <c r="A1294" s="149">
        <v>3019</v>
      </c>
      <c r="B1294" s="150" t="s">
        <v>91</v>
      </c>
      <c r="C1294" s="168">
        <f t="shared" si="3003"/>
        <v>0</v>
      </c>
      <c r="D1294" s="168">
        <f t="shared" si="3004"/>
        <v>0</v>
      </c>
      <c r="E1294" s="168">
        <f t="shared" si="3005"/>
        <v>0</v>
      </c>
      <c r="F1294" s="169"/>
      <c r="G1294" s="169"/>
      <c r="H1294" s="169"/>
      <c r="I1294" s="169"/>
      <c r="J1294" s="169"/>
      <c r="K1294" s="169"/>
      <c r="L1294" s="169"/>
      <c r="M1294" s="159"/>
      <c r="N1294" s="159"/>
      <c r="O1294" s="159"/>
      <c r="P1294" s="159"/>
      <c r="Q1294" s="159"/>
      <c r="R1294" s="159">
        <f t="shared" si="3006"/>
        <v>0</v>
      </c>
      <c r="S1294" s="159"/>
      <c r="T1294" s="159"/>
      <c r="U1294" s="159"/>
      <c r="V1294" s="159"/>
      <c r="W1294" s="159"/>
      <c r="X1294" s="159"/>
      <c r="Y1294" s="159"/>
      <c r="Z1294" s="159"/>
      <c r="AA1294" s="159"/>
      <c r="AB1294" s="159"/>
      <c r="AC1294" s="159"/>
      <c r="AD1294" s="159"/>
      <c r="AE1294" s="159">
        <f t="shared" si="3007"/>
        <v>0</v>
      </c>
      <c r="AF1294" s="167">
        <f t="shared" si="2970"/>
        <v>0</v>
      </c>
      <c r="AG1294" s="167">
        <f t="shared" si="2971"/>
        <v>0</v>
      </c>
      <c r="AH1294" s="167">
        <f t="shared" si="2972"/>
        <v>0</v>
      </c>
    </row>
    <row r="1295" spans="1:34" ht="15" hidden="1" customHeight="1" outlineLevel="2">
      <c r="A1295" s="149">
        <v>3020</v>
      </c>
      <c r="B1295" s="150" t="s">
        <v>93</v>
      </c>
      <c r="C1295" s="168">
        <f t="shared" si="3003"/>
        <v>0</v>
      </c>
      <c r="D1295" s="168">
        <f t="shared" si="3004"/>
        <v>0</v>
      </c>
      <c r="E1295" s="168">
        <f t="shared" si="3005"/>
        <v>0</v>
      </c>
      <c r="F1295" s="169"/>
      <c r="G1295" s="169"/>
      <c r="H1295" s="169"/>
      <c r="I1295" s="169"/>
      <c r="J1295" s="169"/>
      <c r="K1295" s="169"/>
      <c r="L1295" s="169"/>
      <c r="M1295" s="159"/>
      <c r="N1295" s="159"/>
      <c r="O1295" s="159"/>
      <c r="P1295" s="159"/>
      <c r="Q1295" s="159"/>
      <c r="R1295" s="159">
        <f t="shared" si="3006"/>
        <v>0</v>
      </c>
      <c r="S1295" s="159"/>
      <c r="T1295" s="159"/>
      <c r="U1295" s="159"/>
      <c r="V1295" s="159"/>
      <c r="W1295" s="159"/>
      <c r="X1295" s="159"/>
      <c r="Y1295" s="159"/>
      <c r="Z1295" s="159"/>
      <c r="AA1295" s="159"/>
      <c r="AB1295" s="159"/>
      <c r="AC1295" s="159"/>
      <c r="AD1295" s="159"/>
      <c r="AE1295" s="159">
        <f t="shared" si="3007"/>
        <v>0</v>
      </c>
      <c r="AF1295" s="167">
        <f t="shared" si="2970"/>
        <v>0</v>
      </c>
      <c r="AG1295" s="167">
        <f t="shared" si="2971"/>
        <v>0</v>
      </c>
      <c r="AH1295" s="167">
        <f t="shared" si="2972"/>
        <v>0</v>
      </c>
    </row>
    <row r="1296" spans="1:34" ht="15" hidden="1" customHeight="1" outlineLevel="2">
      <c r="A1296" s="149">
        <v>3022</v>
      </c>
      <c r="B1296" s="150" t="s">
        <v>95</v>
      </c>
      <c r="C1296" s="168">
        <f t="shared" si="3003"/>
        <v>0</v>
      </c>
      <c r="D1296" s="168">
        <f t="shared" si="3004"/>
        <v>0</v>
      </c>
      <c r="E1296" s="168">
        <f t="shared" si="3005"/>
        <v>0</v>
      </c>
      <c r="F1296" s="169"/>
      <c r="G1296" s="169"/>
      <c r="H1296" s="169"/>
      <c r="I1296" s="169"/>
      <c r="J1296" s="169"/>
      <c r="K1296" s="169"/>
      <c r="L1296" s="169"/>
      <c r="M1296" s="159"/>
      <c r="N1296" s="159"/>
      <c r="O1296" s="159"/>
      <c r="P1296" s="159"/>
      <c r="Q1296" s="159"/>
      <c r="R1296" s="159">
        <f t="shared" si="3006"/>
        <v>0</v>
      </c>
      <c r="S1296" s="159"/>
      <c r="T1296" s="159"/>
      <c r="U1296" s="159"/>
      <c r="V1296" s="159"/>
      <c r="W1296" s="159"/>
      <c r="X1296" s="159"/>
      <c r="Y1296" s="159"/>
      <c r="Z1296" s="159"/>
      <c r="AA1296" s="159"/>
      <c r="AB1296" s="159"/>
      <c r="AC1296" s="159"/>
      <c r="AD1296" s="159"/>
      <c r="AE1296" s="159">
        <f t="shared" si="3007"/>
        <v>0</v>
      </c>
      <c r="AF1296" s="167">
        <f t="shared" si="2970"/>
        <v>0</v>
      </c>
      <c r="AG1296" s="167">
        <f t="shared" si="2971"/>
        <v>0</v>
      </c>
      <c r="AH1296" s="167">
        <f t="shared" si="2972"/>
        <v>0</v>
      </c>
    </row>
    <row r="1297" spans="1:34" ht="15" hidden="1" customHeight="1" outlineLevel="2">
      <c r="A1297" s="152">
        <v>3023</v>
      </c>
      <c r="B1297" s="153" t="s">
        <v>96</v>
      </c>
      <c r="C1297" s="168">
        <f t="shared" si="3003"/>
        <v>0</v>
      </c>
      <c r="D1297" s="168">
        <f t="shared" si="3004"/>
        <v>0</v>
      </c>
      <c r="E1297" s="168">
        <f t="shared" si="3005"/>
        <v>0</v>
      </c>
      <c r="F1297" s="169"/>
      <c r="G1297" s="169"/>
      <c r="H1297" s="169"/>
      <c r="I1297" s="169"/>
      <c r="J1297" s="169"/>
      <c r="K1297" s="169"/>
      <c r="L1297" s="169"/>
      <c r="M1297" s="159"/>
      <c r="N1297" s="159"/>
      <c r="O1297" s="159"/>
      <c r="P1297" s="159"/>
      <c r="Q1297" s="159"/>
      <c r="R1297" s="159">
        <f t="shared" si="3006"/>
        <v>0</v>
      </c>
      <c r="S1297" s="159"/>
      <c r="T1297" s="159"/>
      <c r="U1297" s="159"/>
      <c r="V1297" s="159"/>
      <c r="W1297" s="159"/>
      <c r="X1297" s="159"/>
      <c r="Y1297" s="159"/>
      <c r="Z1297" s="159"/>
      <c r="AA1297" s="159"/>
      <c r="AB1297" s="159"/>
      <c r="AC1297" s="159"/>
      <c r="AD1297" s="159"/>
      <c r="AE1297" s="159">
        <f t="shared" si="3007"/>
        <v>0</v>
      </c>
      <c r="AF1297" s="167">
        <f t="shared" si="2970"/>
        <v>0</v>
      </c>
      <c r="AG1297" s="167">
        <f t="shared" si="2971"/>
        <v>0</v>
      </c>
      <c r="AH1297" s="167">
        <f t="shared" si="2972"/>
        <v>0</v>
      </c>
    </row>
    <row r="1298" spans="1:34" ht="15" hidden="1" customHeight="1" outlineLevel="1" collapsed="1">
      <c r="A1298" s="165">
        <v>4000</v>
      </c>
      <c r="B1298" s="166" t="s">
        <v>335</v>
      </c>
      <c r="C1298" s="167">
        <f>SUM(C1299:C1312)</f>
        <v>0</v>
      </c>
      <c r="D1298" s="167">
        <f t="shared" ref="D1298" si="3008">SUM(D1299:D1312)</f>
        <v>0</v>
      </c>
      <c r="E1298" s="167">
        <f t="shared" ref="E1298" si="3009">SUM(E1299:E1312)</f>
        <v>0</v>
      </c>
      <c r="F1298" s="167">
        <f t="shared" ref="F1298" si="3010">SUM(F1299:F1312)</f>
        <v>0</v>
      </c>
      <c r="G1298" s="167">
        <f t="shared" ref="G1298" si="3011">SUM(G1299:G1312)</f>
        <v>0</v>
      </c>
      <c r="H1298" s="167">
        <f t="shared" ref="H1298" si="3012">SUM(H1299:H1312)</f>
        <v>0</v>
      </c>
      <c r="I1298" s="167">
        <f t="shared" ref="I1298" si="3013">SUM(I1299:I1312)</f>
        <v>0</v>
      </c>
      <c r="J1298" s="167">
        <f t="shared" ref="J1298" si="3014">SUM(J1299:J1312)</f>
        <v>0</v>
      </c>
      <c r="K1298" s="167">
        <f t="shared" ref="K1298" si="3015">SUM(K1299:K1312)</f>
        <v>0</v>
      </c>
      <c r="L1298" s="167">
        <f t="shared" ref="L1298" si="3016">SUM(L1299:L1312)</f>
        <v>0</v>
      </c>
      <c r="M1298" s="167">
        <f t="shared" ref="M1298" si="3017">SUM(M1299:M1312)</f>
        <v>0</v>
      </c>
      <c r="N1298" s="167">
        <f t="shared" ref="N1298" si="3018">SUM(N1299:N1312)</f>
        <v>0</v>
      </c>
      <c r="O1298" s="167">
        <f t="shared" ref="O1298" si="3019">SUM(O1299:O1312)</f>
        <v>0</v>
      </c>
      <c r="P1298" s="167">
        <f t="shared" ref="P1298" si="3020">SUM(P1299:P1312)</f>
        <v>0</v>
      </c>
      <c r="Q1298" s="167">
        <f t="shared" ref="Q1298" si="3021">SUM(Q1299:Q1312)</f>
        <v>0</v>
      </c>
      <c r="R1298" s="167">
        <f t="shared" ref="R1298" si="3022">SUM(R1299:R1312)</f>
        <v>0</v>
      </c>
      <c r="S1298" s="167">
        <f>SUM(S1299:S1312)</f>
        <v>0</v>
      </c>
      <c r="T1298" s="167">
        <f t="shared" ref="T1298" si="3023">SUM(T1299:T1312)</f>
        <v>0</v>
      </c>
      <c r="U1298" s="167">
        <f t="shared" ref="U1298" si="3024">SUM(U1299:U1312)</f>
        <v>0</v>
      </c>
      <c r="V1298" s="167">
        <f t="shared" ref="V1298" si="3025">SUM(V1299:V1312)</f>
        <v>0</v>
      </c>
      <c r="W1298" s="167">
        <f t="shared" ref="W1298" si="3026">SUM(W1299:W1312)</f>
        <v>0</v>
      </c>
      <c r="X1298" s="167">
        <f t="shared" ref="X1298" si="3027">SUM(X1299:X1312)</f>
        <v>0</v>
      </c>
      <c r="Y1298" s="167">
        <f t="shared" ref="Y1298" si="3028">SUM(Y1299:Y1312)</f>
        <v>0</v>
      </c>
      <c r="Z1298" s="167">
        <f t="shared" ref="Z1298" si="3029">SUM(Z1299:Z1312)</f>
        <v>0</v>
      </c>
      <c r="AA1298" s="167">
        <f t="shared" ref="AA1298" si="3030">SUM(AA1299:AA1312)</f>
        <v>0</v>
      </c>
      <c r="AB1298" s="167">
        <f t="shared" ref="AB1298" si="3031">SUM(AB1299:AB1312)</f>
        <v>0</v>
      </c>
      <c r="AC1298" s="167">
        <f t="shared" ref="AC1298" si="3032">SUM(AC1299:AC1312)</f>
        <v>0</v>
      </c>
      <c r="AD1298" s="167">
        <f t="shared" ref="AD1298" si="3033">SUM(AD1299:AD1312)</f>
        <v>0</v>
      </c>
      <c r="AE1298" s="167">
        <f t="shared" ref="AE1298" si="3034">SUM(AE1299:AE1312)</f>
        <v>0</v>
      </c>
      <c r="AF1298" s="167">
        <f t="shared" si="2970"/>
        <v>0</v>
      </c>
      <c r="AG1298" s="167">
        <f t="shared" si="2971"/>
        <v>0</v>
      </c>
      <c r="AH1298" s="167">
        <f t="shared" si="2972"/>
        <v>0</v>
      </c>
    </row>
    <row r="1299" spans="1:34" ht="15" hidden="1" customHeight="1" outlineLevel="2">
      <c r="A1299" s="147">
        <v>4003</v>
      </c>
      <c r="B1299" s="148" t="s">
        <v>97</v>
      </c>
      <c r="C1299" s="168">
        <f t="shared" ref="C1299:C1312" si="3035">R1299</f>
        <v>0</v>
      </c>
      <c r="D1299" s="168">
        <f t="shared" ref="D1299:D1312" si="3036">AE1299</f>
        <v>0</v>
      </c>
      <c r="E1299" s="168">
        <f>C1299-D1299</f>
        <v>0</v>
      </c>
      <c r="F1299" s="169"/>
      <c r="G1299" s="169"/>
      <c r="H1299" s="169"/>
      <c r="I1299" s="169"/>
      <c r="J1299" s="169"/>
      <c r="K1299" s="169"/>
      <c r="L1299" s="169"/>
      <c r="M1299" s="159"/>
      <c r="N1299" s="159"/>
      <c r="O1299" s="159"/>
      <c r="P1299" s="159"/>
      <c r="Q1299" s="159"/>
      <c r="R1299" s="159">
        <f t="shared" ref="R1299:R1312" si="3037">SUM(F1299:Q1299)</f>
        <v>0</v>
      </c>
      <c r="S1299" s="159"/>
      <c r="T1299" s="159"/>
      <c r="U1299" s="159"/>
      <c r="V1299" s="159"/>
      <c r="W1299" s="159"/>
      <c r="X1299" s="159"/>
      <c r="Y1299" s="159"/>
      <c r="Z1299" s="159"/>
      <c r="AA1299" s="159"/>
      <c r="AB1299" s="159"/>
      <c r="AC1299" s="159"/>
      <c r="AD1299" s="159"/>
      <c r="AE1299" s="159">
        <f t="shared" ref="AE1299:AE1312" si="3038">SUM(S1299:AD1299)</f>
        <v>0</v>
      </c>
      <c r="AF1299" s="167">
        <f t="shared" si="2970"/>
        <v>0</v>
      </c>
      <c r="AG1299" s="167">
        <f t="shared" si="2971"/>
        <v>0</v>
      </c>
      <c r="AH1299" s="167">
        <f t="shared" si="2972"/>
        <v>0</v>
      </c>
    </row>
    <row r="1300" spans="1:34" ht="15" hidden="1" customHeight="1" outlineLevel="2">
      <c r="A1300" s="147">
        <v>4004</v>
      </c>
      <c r="B1300" s="148" t="s">
        <v>99</v>
      </c>
      <c r="C1300" s="168">
        <f t="shared" si="3035"/>
        <v>0</v>
      </c>
      <c r="D1300" s="168">
        <f t="shared" si="3036"/>
        <v>0</v>
      </c>
      <c r="E1300" s="168">
        <f>C1300-D1300</f>
        <v>0</v>
      </c>
      <c r="F1300" s="170"/>
      <c r="G1300" s="170"/>
      <c r="H1300" s="170"/>
      <c r="I1300" s="170"/>
      <c r="J1300" s="170"/>
      <c r="K1300" s="170"/>
      <c r="L1300" s="170"/>
      <c r="M1300" s="159"/>
      <c r="N1300" s="159"/>
      <c r="O1300" s="159"/>
      <c r="P1300" s="159"/>
      <c r="Q1300" s="159"/>
      <c r="R1300" s="159">
        <f t="shared" si="3037"/>
        <v>0</v>
      </c>
      <c r="S1300" s="159"/>
      <c r="T1300" s="159"/>
      <c r="U1300" s="159"/>
      <c r="V1300" s="159"/>
      <c r="W1300" s="159"/>
      <c r="X1300" s="159"/>
      <c r="Y1300" s="159"/>
      <c r="Z1300" s="159"/>
      <c r="AA1300" s="159"/>
      <c r="AB1300" s="159"/>
      <c r="AC1300" s="159"/>
      <c r="AD1300" s="159"/>
      <c r="AE1300" s="159">
        <f t="shared" si="3038"/>
        <v>0</v>
      </c>
      <c r="AF1300" s="167">
        <f t="shared" si="2970"/>
        <v>0</v>
      </c>
      <c r="AG1300" s="167">
        <f t="shared" si="2971"/>
        <v>0</v>
      </c>
      <c r="AH1300" s="167">
        <f t="shared" si="2972"/>
        <v>0</v>
      </c>
    </row>
    <row r="1301" spans="1:34" ht="15" hidden="1" customHeight="1" outlineLevel="2">
      <c r="A1301" s="147">
        <v>4005</v>
      </c>
      <c r="B1301" s="148" t="s">
        <v>101</v>
      </c>
      <c r="C1301" s="168">
        <f t="shared" si="3035"/>
        <v>0</v>
      </c>
      <c r="D1301" s="168">
        <f t="shared" si="3036"/>
        <v>0</v>
      </c>
      <c r="E1301" s="168">
        <f t="shared" ref="E1301:E1305" si="3039">C1301-D1301</f>
        <v>0</v>
      </c>
      <c r="F1301" s="170"/>
      <c r="G1301" s="170"/>
      <c r="H1301" s="170"/>
      <c r="I1301" s="170"/>
      <c r="J1301" s="170"/>
      <c r="K1301" s="170"/>
      <c r="L1301" s="170"/>
      <c r="M1301" s="159"/>
      <c r="N1301" s="159"/>
      <c r="O1301" s="159"/>
      <c r="P1301" s="159"/>
      <c r="Q1301" s="159"/>
      <c r="R1301" s="159">
        <f t="shared" si="3037"/>
        <v>0</v>
      </c>
      <c r="S1301" s="159"/>
      <c r="T1301" s="159"/>
      <c r="U1301" s="159"/>
      <c r="V1301" s="159"/>
      <c r="W1301" s="159"/>
      <c r="X1301" s="159"/>
      <c r="Y1301" s="159"/>
      <c r="Z1301" s="159"/>
      <c r="AA1301" s="159"/>
      <c r="AB1301" s="159"/>
      <c r="AC1301" s="159"/>
      <c r="AD1301" s="159"/>
      <c r="AE1301" s="159">
        <f t="shared" si="3038"/>
        <v>0</v>
      </c>
      <c r="AF1301" s="167">
        <f t="shared" si="2970"/>
        <v>0</v>
      </c>
      <c r="AG1301" s="167">
        <f t="shared" si="2971"/>
        <v>0</v>
      </c>
      <c r="AH1301" s="167">
        <f t="shared" si="2972"/>
        <v>0</v>
      </c>
    </row>
    <row r="1302" spans="1:34" ht="15" hidden="1" customHeight="1" outlineLevel="2">
      <c r="A1302" s="147">
        <v>4006</v>
      </c>
      <c r="B1302" s="148" t="s">
        <v>103</v>
      </c>
      <c r="C1302" s="168">
        <f t="shared" si="3035"/>
        <v>0</v>
      </c>
      <c r="D1302" s="168">
        <f t="shared" si="3036"/>
        <v>0</v>
      </c>
      <c r="E1302" s="168">
        <f t="shared" si="3039"/>
        <v>0</v>
      </c>
      <c r="F1302" s="169"/>
      <c r="G1302" s="169"/>
      <c r="H1302" s="169"/>
      <c r="I1302" s="169"/>
      <c r="J1302" s="169"/>
      <c r="K1302" s="169"/>
      <c r="L1302" s="169"/>
      <c r="M1302" s="159"/>
      <c r="N1302" s="159"/>
      <c r="O1302" s="159"/>
      <c r="P1302" s="159"/>
      <c r="Q1302" s="159"/>
      <c r="R1302" s="159">
        <f t="shared" si="3037"/>
        <v>0</v>
      </c>
      <c r="S1302" s="159"/>
      <c r="T1302" s="159"/>
      <c r="U1302" s="159"/>
      <c r="V1302" s="159"/>
      <c r="W1302" s="159"/>
      <c r="X1302" s="159"/>
      <c r="Y1302" s="159"/>
      <c r="Z1302" s="159"/>
      <c r="AA1302" s="159"/>
      <c r="AB1302" s="159"/>
      <c r="AC1302" s="159"/>
      <c r="AD1302" s="159"/>
      <c r="AE1302" s="159">
        <f t="shared" si="3038"/>
        <v>0</v>
      </c>
      <c r="AF1302" s="167">
        <f t="shared" si="2970"/>
        <v>0</v>
      </c>
      <c r="AG1302" s="167">
        <f t="shared" si="2971"/>
        <v>0</v>
      </c>
      <c r="AH1302" s="167">
        <f t="shared" si="2972"/>
        <v>0</v>
      </c>
    </row>
    <row r="1303" spans="1:34" ht="15" hidden="1" customHeight="1" outlineLevel="2">
      <c r="A1303" s="147">
        <v>4007</v>
      </c>
      <c r="B1303" s="148" t="s">
        <v>105</v>
      </c>
      <c r="C1303" s="168">
        <f t="shared" si="3035"/>
        <v>0</v>
      </c>
      <c r="D1303" s="168">
        <f t="shared" si="3036"/>
        <v>0</v>
      </c>
      <c r="E1303" s="168">
        <f t="shared" si="3039"/>
        <v>0</v>
      </c>
      <c r="F1303" s="169"/>
      <c r="G1303" s="169"/>
      <c r="H1303" s="169"/>
      <c r="I1303" s="169"/>
      <c r="J1303" s="169"/>
      <c r="K1303" s="169"/>
      <c r="L1303" s="169"/>
      <c r="M1303" s="159"/>
      <c r="N1303" s="159"/>
      <c r="O1303" s="159"/>
      <c r="P1303" s="159"/>
      <c r="Q1303" s="159"/>
      <c r="R1303" s="159">
        <f t="shared" si="3037"/>
        <v>0</v>
      </c>
      <c r="S1303" s="159"/>
      <c r="T1303" s="159"/>
      <c r="U1303" s="159"/>
      <c r="V1303" s="159"/>
      <c r="W1303" s="159"/>
      <c r="X1303" s="159"/>
      <c r="Y1303" s="159"/>
      <c r="Z1303" s="159"/>
      <c r="AA1303" s="159"/>
      <c r="AB1303" s="159"/>
      <c r="AC1303" s="159"/>
      <c r="AD1303" s="159"/>
      <c r="AE1303" s="159">
        <f t="shared" si="3038"/>
        <v>0</v>
      </c>
      <c r="AF1303" s="167">
        <f t="shared" si="2970"/>
        <v>0</v>
      </c>
      <c r="AG1303" s="167">
        <f t="shared" si="2971"/>
        <v>0</v>
      </c>
      <c r="AH1303" s="167">
        <f t="shared" si="2972"/>
        <v>0</v>
      </c>
    </row>
    <row r="1304" spans="1:34" ht="15" hidden="1" customHeight="1" outlineLevel="2">
      <c r="A1304" s="147">
        <v>4008</v>
      </c>
      <c r="B1304" s="148" t="s">
        <v>107</v>
      </c>
      <c r="C1304" s="168">
        <f t="shared" si="3035"/>
        <v>0</v>
      </c>
      <c r="D1304" s="168">
        <f t="shared" si="3036"/>
        <v>0</v>
      </c>
      <c r="E1304" s="168">
        <f t="shared" si="3039"/>
        <v>0</v>
      </c>
      <c r="F1304" s="169"/>
      <c r="G1304" s="169"/>
      <c r="H1304" s="169"/>
      <c r="I1304" s="169"/>
      <c r="J1304" s="169"/>
      <c r="K1304" s="169"/>
      <c r="L1304" s="169"/>
      <c r="M1304" s="159"/>
      <c r="N1304" s="159"/>
      <c r="O1304" s="159"/>
      <c r="P1304" s="159"/>
      <c r="Q1304" s="159"/>
      <c r="R1304" s="159">
        <f t="shared" si="3037"/>
        <v>0</v>
      </c>
      <c r="S1304" s="159"/>
      <c r="T1304" s="159"/>
      <c r="U1304" s="159"/>
      <c r="V1304" s="159"/>
      <c r="W1304" s="159"/>
      <c r="X1304" s="159"/>
      <c r="Y1304" s="159"/>
      <c r="Z1304" s="159"/>
      <c r="AA1304" s="159"/>
      <c r="AB1304" s="159"/>
      <c r="AC1304" s="159"/>
      <c r="AD1304" s="159"/>
      <c r="AE1304" s="159">
        <f t="shared" si="3038"/>
        <v>0</v>
      </c>
      <c r="AF1304" s="167">
        <f t="shared" si="2970"/>
        <v>0</v>
      </c>
      <c r="AG1304" s="167">
        <f t="shared" si="2971"/>
        <v>0</v>
      </c>
      <c r="AH1304" s="167">
        <f t="shared" si="2972"/>
        <v>0</v>
      </c>
    </row>
    <row r="1305" spans="1:34" ht="15" hidden="1" customHeight="1" outlineLevel="2">
      <c r="A1305" s="147">
        <v>4009</v>
      </c>
      <c r="B1305" s="148" t="s">
        <v>109</v>
      </c>
      <c r="C1305" s="168">
        <f t="shared" si="3035"/>
        <v>0</v>
      </c>
      <c r="D1305" s="168">
        <f t="shared" si="3036"/>
        <v>0</v>
      </c>
      <c r="E1305" s="168">
        <f t="shared" si="3039"/>
        <v>0</v>
      </c>
      <c r="F1305" s="169"/>
      <c r="G1305" s="169"/>
      <c r="H1305" s="169"/>
      <c r="I1305" s="169"/>
      <c r="J1305" s="169"/>
      <c r="K1305" s="169"/>
      <c r="L1305" s="169"/>
      <c r="M1305" s="159"/>
      <c r="N1305" s="159"/>
      <c r="O1305" s="159"/>
      <c r="P1305" s="159"/>
      <c r="Q1305" s="159"/>
      <c r="R1305" s="159">
        <f t="shared" si="3037"/>
        <v>0</v>
      </c>
      <c r="S1305" s="159"/>
      <c r="T1305" s="159"/>
      <c r="U1305" s="159"/>
      <c r="V1305" s="159"/>
      <c r="W1305" s="159"/>
      <c r="X1305" s="159"/>
      <c r="Y1305" s="159"/>
      <c r="Z1305" s="159"/>
      <c r="AA1305" s="159"/>
      <c r="AB1305" s="159"/>
      <c r="AC1305" s="159"/>
      <c r="AD1305" s="159"/>
      <c r="AE1305" s="159">
        <f t="shared" si="3038"/>
        <v>0</v>
      </c>
      <c r="AF1305" s="167">
        <f t="shared" si="2970"/>
        <v>0</v>
      </c>
      <c r="AG1305" s="167">
        <f t="shared" si="2971"/>
        <v>0</v>
      </c>
      <c r="AH1305" s="167">
        <f t="shared" si="2972"/>
        <v>0</v>
      </c>
    </row>
    <row r="1306" spans="1:34" ht="15" hidden="1" customHeight="1" outlineLevel="2">
      <c r="A1306" s="147">
        <v>4010</v>
      </c>
      <c r="B1306" s="148" t="s">
        <v>111</v>
      </c>
      <c r="C1306" s="168">
        <f t="shared" si="3035"/>
        <v>0</v>
      </c>
      <c r="D1306" s="168">
        <f t="shared" si="3036"/>
        <v>0</v>
      </c>
      <c r="E1306" s="168">
        <f t="shared" ref="E1306:E1312" si="3040">C1306-D1306</f>
        <v>0</v>
      </c>
      <c r="F1306" s="169"/>
      <c r="G1306" s="169"/>
      <c r="H1306" s="169"/>
      <c r="I1306" s="169"/>
      <c r="J1306" s="169"/>
      <c r="K1306" s="169"/>
      <c r="L1306" s="169"/>
      <c r="M1306" s="159"/>
      <c r="N1306" s="159"/>
      <c r="O1306" s="159"/>
      <c r="P1306" s="159"/>
      <c r="Q1306" s="159"/>
      <c r="R1306" s="159">
        <f t="shared" si="3037"/>
        <v>0</v>
      </c>
      <c r="S1306" s="159"/>
      <c r="T1306" s="159"/>
      <c r="U1306" s="159"/>
      <c r="V1306" s="159"/>
      <c r="W1306" s="159"/>
      <c r="X1306" s="159"/>
      <c r="Y1306" s="159"/>
      <c r="Z1306" s="159"/>
      <c r="AA1306" s="159"/>
      <c r="AB1306" s="159"/>
      <c r="AC1306" s="159"/>
      <c r="AD1306" s="159"/>
      <c r="AE1306" s="159">
        <f t="shared" si="3038"/>
        <v>0</v>
      </c>
      <c r="AF1306" s="167">
        <f t="shared" si="2970"/>
        <v>0</v>
      </c>
      <c r="AG1306" s="167">
        <f t="shared" si="2971"/>
        <v>0</v>
      </c>
      <c r="AH1306" s="167">
        <f t="shared" si="2972"/>
        <v>0</v>
      </c>
    </row>
    <row r="1307" spans="1:34" ht="15" hidden="1" customHeight="1" outlineLevel="2">
      <c r="A1307" s="147">
        <v>4011</v>
      </c>
      <c r="B1307" s="148" t="s">
        <v>113</v>
      </c>
      <c r="C1307" s="168">
        <f t="shared" si="3035"/>
        <v>0</v>
      </c>
      <c r="D1307" s="168">
        <f t="shared" si="3036"/>
        <v>0</v>
      </c>
      <c r="E1307" s="168">
        <f t="shared" si="3040"/>
        <v>0</v>
      </c>
      <c r="F1307" s="169"/>
      <c r="G1307" s="169"/>
      <c r="H1307" s="169"/>
      <c r="I1307" s="169"/>
      <c r="J1307" s="169"/>
      <c r="K1307" s="169"/>
      <c r="L1307" s="169"/>
      <c r="M1307" s="159"/>
      <c r="N1307" s="159"/>
      <c r="O1307" s="159"/>
      <c r="P1307" s="159"/>
      <c r="Q1307" s="159"/>
      <c r="R1307" s="159">
        <f t="shared" si="3037"/>
        <v>0</v>
      </c>
      <c r="S1307" s="159"/>
      <c r="T1307" s="159"/>
      <c r="U1307" s="159"/>
      <c r="V1307" s="159"/>
      <c r="W1307" s="159"/>
      <c r="X1307" s="159"/>
      <c r="Y1307" s="159"/>
      <c r="Z1307" s="159"/>
      <c r="AA1307" s="159"/>
      <c r="AB1307" s="159"/>
      <c r="AC1307" s="159"/>
      <c r="AD1307" s="159"/>
      <c r="AE1307" s="159">
        <f t="shared" si="3038"/>
        <v>0</v>
      </c>
      <c r="AF1307" s="167">
        <f t="shared" si="2970"/>
        <v>0</v>
      </c>
      <c r="AG1307" s="167">
        <f t="shared" si="2971"/>
        <v>0</v>
      </c>
      <c r="AH1307" s="167">
        <f t="shared" si="2972"/>
        <v>0</v>
      </c>
    </row>
    <row r="1308" spans="1:34" ht="15" hidden="1" customHeight="1" outlineLevel="2">
      <c r="A1308" s="147">
        <v>4012</v>
      </c>
      <c r="B1308" s="148" t="s">
        <v>115</v>
      </c>
      <c r="C1308" s="168">
        <f t="shared" si="3035"/>
        <v>0</v>
      </c>
      <c r="D1308" s="168">
        <f t="shared" si="3036"/>
        <v>0</v>
      </c>
      <c r="E1308" s="168">
        <f t="shared" si="3040"/>
        <v>0</v>
      </c>
      <c r="F1308" s="169"/>
      <c r="G1308" s="169"/>
      <c r="H1308" s="169"/>
      <c r="I1308" s="169"/>
      <c r="J1308" s="169"/>
      <c r="K1308" s="169"/>
      <c r="L1308" s="169"/>
      <c r="M1308" s="159"/>
      <c r="N1308" s="159"/>
      <c r="O1308" s="159"/>
      <c r="P1308" s="159"/>
      <c r="Q1308" s="159"/>
      <c r="R1308" s="159">
        <f t="shared" si="3037"/>
        <v>0</v>
      </c>
      <c r="S1308" s="159"/>
      <c r="T1308" s="159"/>
      <c r="U1308" s="159"/>
      <c r="V1308" s="159"/>
      <c r="W1308" s="159"/>
      <c r="X1308" s="159"/>
      <c r="Y1308" s="159"/>
      <c r="Z1308" s="159"/>
      <c r="AA1308" s="159"/>
      <c r="AB1308" s="159"/>
      <c r="AC1308" s="159"/>
      <c r="AD1308" s="159"/>
      <c r="AE1308" s="159">
        <f t="shared" si="3038"/>
        <v>0</v>
      </c>
      <c r="AF1308" s="167">
        <f t="shared" si="2970"/>
        <v>0</v>
      </c>
      <c r="AG1308" s="167">
        <f t="shared" si="2971"/>
        <v>0</v>
      </c>
      <c r="AH1308" s="167">
        <f t="shared" si="2972"/>
        <v>0</v>
      </c>
    </row>
    <row r="1309" spans="1:34" ht="15" hidden="1" customHeight="1" outlineLevel="2">
      <c r="A1309" s="147">
        <v>4013</v>
      </c>
      <c r="B1309" s="148" t="s">
        <v>116</v>
      </c>
      <c r="C1309" s="168">
        <f t="shared" si="3035"/>
        <v>0</v>
      </c>
      <c r="D1309" s="168">
        <f t="shared" si="3036"/>
        <v>0</v>
      </c>
      <c r="E1309" s="168">
        <f t="shared" si="3040"/>
        <v>0</v>
      </c>
      <c r="F1309" s="169"/>
      <c r="G1309" s="169"/>
      <c r="H1309" s="169"/>
      <c r="I1309" s="169"/>
      <c r="J1309" s="169"/>
      <c r="K1309" s="169"/>
      <c r="L1309" s="169"/>
      <c r="M1309" s="159"/>
      <c r="N1309" s="159"/>
      <c r="O1309" s="159"/>
      <c r="P1309" s="159"/>
      <c r="Q1309" s="159"/>
      <c r="R1309" s="159">
        <f t="shared" si="3037"/>
        <v>0</v>
      </c>
      <c r="S1309" s="159"/>
      <c r="T1309" s="159"/>
      <c r="U1309" s="159"/>
      <c r="V1309" s="159"/>
      <c r="W1309" s="159"/>
      <c r="X1309" s="159"/>
      <c r="Y1309" s="159"/>
      <c r="Z1309" s="159"/>
      <c r="AA1309" s="159"/>
      <c r="AB1309" s="159"/>
      <c r="AC1309" s="159"/>
      <c r="AD1309" s="159"/>
      <c r="AE1309" s="159">
        <f t="shared" si="3038"/>
        <v>0</v>
      </c>
      <c r="AF1309" s="167">
        <f t="shared" si="2970"/>
        <v>0</v>
      </c>
      <c r="AG1309" s="167">
        <f t="shared" si="2971"/>
        <v>0</v>
      </c>
      <c r="AH1309" s="167">
        <f t="shared" si="2972"/>
        <v>0</v>
      </c>
    </row>
    <row r="1310" spans="1:34" ht="15" hidden="1" customHeight="1" outlineLevel="2">
      <c r="A1310" s="147">
        <v>4104</v>
      </c>
      <c r="B1310" s="148" t="s">
        <v>118</v>
      </c>
      <c r="C1310" s="168">
        <f t="shared" si="3035"/>
        <v>0</v>
      </c>
      <c r="D1310" s="168">
        <f t="shared" si="3036"/>
        <v>0</v>
      </c>
      <c r="E1310" s="168">
        <f t="shared" si="3040"/>
        <v>0</v>
      </c>
      <c r="F1310" s="169"/>
      <c r="G1310" s="169"/>
      <c r="H1310" s="169"/>
      <c r="I1310" s="169"/>
      <c r="J1310" s="169"/>
      <c r="K1310" s="169"/>
      <c r="L1310" s="169"/>
      <c r="M1310" s="159"/>
      <c r="N1310" s="159"/>
      <c r="O1310" s="159"/>
      <c r="P1310" s="159"/>
      <c r="Q1310" s="159"/>
      <c r="R1310" s="159">
        <f t="shared" si="3037"/>
        <v>0</v>
      </c>
      <c r="S1310" s="159"/>
      <c r="T1310" s="159"/>
      <c r="U1310" s="159"/>
      <c r="V1310" s="159"/>
      <c r="W1310" s="159"/>
      <c r="X1310" s="159"/>
      <c r="Y1310" s="159"/>
      <c r="Z1310" s="159"/>
      <c r="AA1310" s="159"/>
      <c r="AB1310" s="159"/>
      <c r="AC1310" s="159"/>
      <c r="AD1310" s="159"/>
      <c r="AE1310" s="159">
        <f t="shared" si="3038"/>
        <v>0</v>
      </c>
      <c r="AF1310" s="167">
        <f t="shared" si="2970"/>
        <v>0</v>
      </c>
      <c r="AG1310" s="167">
        <f t="shared" si="2971"/>
        <v>0</v>
      </c>
      <c r="AH1310" s="167">
        <f t="shared" si="2972"/>
        <v>0</v>
      </c>
    </row>
    <row r="1311" spans="1:34" ht="15" hidden="1" customHeight="1" outlineLevel="2">
      <c r="A1311" s="147">
        <v>4015</v>
      </c>
      <c r="B1311" s="148" t="s">
        <v>120</v>
      </c>
      <c r="C1311" s="168">
        <f t="shared" si="3035"/>
        <v>0</v>
      </c>
      <c r="D1311" s="168">
        <f t="shared" si="3036"/>
        <v>0</v>
      </c>
      <c r="E1311" s="168">
        <f t="shared" si="3040"/>
        <v>0</v>
      </c>
      <c r="F1311" s="169"/>
      <c r="G1311" s="169"/>
      <c r="H1311" s="169"/>
      <c r="I1311" s="169"/>
      <c r="J1311" s="169"/>
      <c r="K1311" s="169"/>
      <c r="L1311" s="169"/>
      <c r="M1311" s="159"/>
      <c r="N1311" s="159"/>
      <c r="O1311" s="159"/>
      <c r="P1311" s="159"/>
      <c r="Q1311" s="159"/>
      <c r="R1311" s="159">
        <f t="shared" si="3037"/>
        <v>0</v>
      </c>
      <c r="S1311" s="159"/>
      <c r="T1311" s="159"/>
      <c r="U1311" s="159"/>
      <c r="V1311" s="159"/>
      <c r="W1311" s="159"/>
      <c r="X1311" s="159"/>
      <c r="Y1311" s="159"/>
      <c r="Z1311" s="159"/>
      <c r="AA1311" s="159"/>
      <c r="AB1311" s="159"/>
      <c r="AC1311" s="159"/>
      <c r="AD1311" s="159"/>
      <c r="AE1311" s="159">
        <f t="shared" si="3038"/>
        <v>0</v>
      </c>
      <c r="AF1311" s="167">
        <f t="shared" si="2970"/>
        <v>0</v>
      </c>
      <c r="AG1311" s="167">
        <f t="shared" si="2971"/>
        <v>0</v>
      </c>
      <c r="AH1311" s="167">
        <f t="shared" si="2972"/>
        <v>0</v>
      </c>
    </row>
    <row r="1312" spans="1:34" ht="15" hidden="1" customHeight="1" outlineLevel="2">
      <c r="A1312" s="149">
        <v>4016</v>
      </c>
      <c r="B1312" s="150" t="s">
        <v>122</v>
      </c>
      <c r="C1312" s="168">
        <f t="shared" si="3035"/>
        <v>0</v>
      </c>
      <c r="D1312" s="168">
        <f t="shared" si="3036"/>
        <v>0</v>
      </c>
      <c r="E1312" s="168">
        <f t="shared" si="3040"/>
        <v>0</v>
      </c>
      <c r="F1312" s="169"/>
      <c r="G1312" s="169"/>
      <c r="H1312" s="169"/>
      <c r="I1312" s="169"/>
      <c r="J1312" s="169"/>
      <c r="K1312" s="169"/>
      <c r="L1312" s="169"/>
      <c r="M1312" s="159"/>
      <c r="N1312" s="159"/>
      <c r="O1312" s="159"/>
      <c r="P1312" s="159"/>
      <c r="Q1312" s="159"/>
      <c r="R1312" s="159">
        <f t="shared" si="3037"/>
        <v>0</v>
      </c>
      <c r="S1312" s="159"/>
      <c r="T1312" s="159"/>
      <c r="U1312" s="159"/>
      <c r="V1312" s="159"/>
      <c r="W1312" s="159"/>
      <c r="X1312" s="159"/>
      <c r="Y1312" s="159"/>
      <c r="Z1312" s="159"/>
      <c r="AA1312" s="159"/>
      <c r="AB1312" s="159"/>
      <c r="AC1312" s="159"/>
      <c r="AD1312" s="159"/>
      <c r="AE1312" s="159">
        <f t="shared" si="3038"/>
        <v>0</v>
      </c>
      <c r="AF1312" s="167">
        <f t="shared" si="2970"/>
        <v>0</v>
      </c>
      <c r="AG1312" s="167">
        <f t="shared" si="2971"/>
        <v>0</v>
      </c>
      <c r="AH1312" s="167">
        <f t="shared" si="2972"/>
        <v>0</v>
      </c>
    </row>
    <row r="1313" spans="1:34" ht="15" hidden="1" customHeight="1" outlineLevel="1">
      <c r="A1313" s="165">
        <v>5000</v>
      </c>
      <c r="B1313" s="166" t="s">
        <v>358</v>
      </c>
      <c r="C1313" s="167">
        <f>SUM(C1314:C1335)</f>
        <v>0</v>
      </c>
      <c r="D1313" s="167">
        <f t="shared" ref="D1313" si="3041">SUM(D1314:D1335)</f>
        <v>0</v>
      </c>
      <c r="E1313" s="167">
        <f t="shared" ref="E1313" si="3042">SUM(E1314:E1335)</f>
        <v>0</v>
      </c>
      <c r="F1313" s="167">
        <f t="shared" ref="F1313" si="3043">SUM(F1314:F1335)</f>
        <v>0</v>
      </c>
      <c r="G1313" s="167">
        <f t="shared" ref="G1313" si="3044">SUM(G1314:G1335)</f>
        <v>0</v>
      </c>
      <c r="H1313" s="167">
        <f t="shared" ref="H1313" si="3045">SUM(H1314:H1335)</f>
        <v>0</v>
      </c>
      <c r="I1313" s="167">
        <f t="shared" ref="I1313" si="3046">SUM(I1314:I1335)</f>
        <v>0</v>
      </c>
      <c r="J1313" s="167">
        <f t="shared" ref="J1313" si="3047">SUM(J1314:J1335)</f>
        <v>0</v>
      </c>
      <c r="K1313" s="167">
        <f t="shared" ref="K1313" si="3048">SUM(K1314:K1335)</f>
        <v>0</v>
      </c>
      <c r="L1313" s="167">
        <f t="shared" ref="L1313" si="3049">SUM(L1314:L1335)</f>
        <v>0</v>
      </c>
      <c r="M1313" s="167">
        <f t="shared" ref="M1313" si="3050">SUM(M1314:M1335)</f>
        <v>0</v>
      </c>
      <c r="N1313" s="167">
        <f t="shared" ref="N1313" si="3051">SUM(N1314:N1335)</f>
        <v>0</v>
      </c>
      <c r="O1313" s="167">
        <f t="shared" ref="O1313" si="3052">SUM(O1314:O1335)</f>
        <v>0</v>
      </c>
      <c r="P1313" s="167">
        <f t="shared" ref="P1313" si="3053">SUM(P1314:P1335)</f>
        <v>0</v>
      </c>
      <c r="Q1313" s="167">
        <f t="shared" ref="Q1313" si="3054">SUM(Q1314:Q1335)</f>
        <v>0</v>
      </c>
      <c r="R1313" s="167">
        <f t="shared" ref="R1313" si="3055">SUM(R1314:R1335)</f>
        <v>0</v>
      </c>
      <c r="S1313" s="167">
        <f t="shared" ref="S1313" si="3056">SUM(S1314:S1335)</f>
        <v>0</v>
      </c>
      <c r="T1313" s="167">
        <f t="shared" ref="T1313" si="3057">SUM(T1314:T1335)</f>
        <v>0</v>
      </c>
      <c r="U1313" s="167">
        <f t="shared" ref="U1313" si="3058">SUM(U1314:U1335)</f>
        <v>0</v>
      </c>
      <c r="V1313" s="167">
        <f t="shared" ref="V1313" si="3059">SUM(V1314:V1335)</f>
        <v>0</v>
      </c>
      <c r="W1313" s="167">
        <f t="shared" ref="W1313" si="3060">SUM(W1314:W1335)</f>
        <v>0</v>
      </c>
      <c r="X1313" s="167">
        <f t="shared" ref="X1313" si="3061">SUM(X1314:X1335)</f>
        <v>0</v>
      </c>
      <c r="Y1313" s="167">
        <f t="shared" ref="Y1313" si="3062">SUM(Y1314:Y1335)</f>
        <v>0</v>
      </c>
      <c r="Z1313" s="167">
        <f t="shared" ref="Z1313" si="3063">SUM(Z1314:Z1335)</f>
        <v>0</v>
      </c>
      <c r="AA1313" s="167">
        <f t="shared" ref="AA1313" si="3064">SUM(AA1314:AA1335)</f>
        <v>0</v>
      </c>
      <c r="AB1313" s="167">
        <f t="shared" ref="AB1313" si="3065">SUM(AB1314:AB1335)</f>
        <v>0</v>
      </c>
      <c r="AC1313" s="167">
        <f t="shared" ref="AC1313" si="3066">SUM(AC1314:AC1335)</f>
        <v>0</v>
      </c>
      <c r="AD1313" s="167">
        <f t="shared" ref="AD1313" si="3067">SUM(AD1314:AD1335)</f>
        <v>0</v>
      </c>
      <c r="AE1313" s="167">
        <f t="shared" ref="AE1313" si="3068">SUM(AE1314:AE1335)</f>
        <v>0</v>
      </c>
      <c r="AF1313" s="167">
        <f t="shared" si="2970"/>
        <v>0</v>
      </c>
      <c r="AG1313" s="167">
        <f t="shared" si="2971"/>
        <v>0</v>
      </c>
      <c r="AH1313" s="167">
        <f t="shared" si="2972"/>
        <v>0</v>
      </c>
    </row>
    <row r="1314" spans="1:34" ht="15" hidden="1" customHeight="1" outlineLevel="2">
      <c r="A1314" s="147">
        <v>5001</v>
      </c>
      <c r="B1314" s="148" t="s">
        <v>125</v>
      </c>
      <c r="C1314" s="168">
        <f t="shared" ref="C1314:C1335" si="3069">R1314</f>
        <v>0</v>
      </c>
      <c r="D1314" s="168">
        <f t="shared" ref="D1314:D1335" si="3070">AE1314</f>
        <v>0</v>
      </c>
      <c r="E1314" s="168">
        <f t="shared" ref="E1314:E1319" si="3071">C1314-D1314</f>
        <v>0</v>
      </c>
      <c r="F1314" s="169"/>
      <c r="G1314" s="169"/>
      <c r="H1314" s="169"/>
      <c r="I1314" s="169"/>
      <c r="J1314" s="169"/>
      <c r="K1314" s="169"/>
      <c r="L1314" s="169"/>
      <c r="M1314" s="159"/>
      <c r="N1314" s="159"/>
      <c r="O1314" s="159"/>
      <c r="P1314" s="159"/>
      <c r="Q1314" s="159"/>
      <c r="R1314" s="159">
        <f t="shared" ref="R1314:R1338" si="3072">SUM(F1314:Q1314)</f>
        <v>0</v>
      </c>
      <c r="S1314" s="159"/>
      <c r="T1314" s="159"/>
      <c r="U1314" s="159"/>
      <c r="V1314" s="159"/>
      <c r="W1314" s="159"/>
      <c r="X1314" s="159"/>
      <c r="Y1314" s="159"/>
      <c r="Z1314" s="159"/>
      <c r="AA1314" s="159"/>
      <c r="AB1314" s="159"/>
      <c r="AC1314" s="159"/>
      <c r="AD1314" s="159"/>
      <c r="AE1314" s="159">
        <f t="shared" ref="AE1314:AE1338" si="3073">SUM(S1314:AD1314)</f>
        <v>0</v>
      </c>
      <c r="AF1314" s="167">
        <f t="shared" si="2970"/>
        <v>0</v>
      </c>
      <c r="AG1314" s="167">
        <f t="shared" si="2971"/>
        <v>0</v>
      </c>
      <c r="AH1314" s="167">
        <f t="shared" si="2972"/>
        <v>0</v>
      </c>
    </row>
    <row r="1315" spans="1:34" ht="15" hidden="1" customHeight="1" outlineLevel="2">
      <c r="A1315" s="147">
        <v>5002</v>
      </c>
      <c r="B1315" s="148" t="s">
        <v>127</v>
      </c>
      <c r="C1315" s="168">
        <f t="shared" si="3069"/>
        <v>0</v>
      </c>
      <c r="D1315" s="168">
        <f t="shared" si="3070"/>
        <v>0</v>
      </c>
      <c r="E1315" s="168">
        <f t="shared" si="3071"/>
        <v>0</v>
      </c>
      <c r="F1315" s="169"/>
      <c r="G1315" s="169"/>
      <c r="H1315" s="169"/>
      <c r="I1315" s="169"/>
      <c r="J1315" s="169"/>
      <c r="K1315" s="169"/>
      <c r="L1315" s="169"/>
      <c r="M1315" s="159"/>
      <c r="N1315" s="159"/>
      <c r="O1315" s="159"/>
      <c r="P1315" s="159"/>
      <c r="Q1315" s="159"/>
      <c r="R1315" s="159">
        <f t="shared" si="3072"/>
        <v>0</v>
      </c>
      <c r="S1315" s="159"/>
      <c r="T1315" s="159"/>
      <c r="U1315" s="159"/>
      <c r="V1315" s="159"/>
      <c r="W1315" s="159"/>
      <c r="X1315" s="159"/>
      <c r="Y1315" s="159"/>
      <c r="Z1315" s="159"/>
      <c r="AA1315" s="159"/>
      <c r="AB1315" s="159"/>
      <c r="AC1315" s="159"/>
      <c r="AD1315" s="159"/>
      <c r="AE1315" s="159">
        <f t="shared" si="3073"/>
        <v>0</v>
      </c>
      <c r="AF1315" s="167">
        <f t="shared" si="2970"/>
        <v>0</v>
      </c>
      <c r="AG1315" s="167">
        <f t="shared" si="2971"/>
        <v>0</v>
      </c>
      <c r="AH1315" s="167">
        <f t="shared" si="2972"/>
        <v>0</v>
      </c>
    </row>
    <row r="1316" spans="1:34" ht="15" hidden="1" customHeight="1" outlineLevel="2">
      <c r="A1316" s="147">
        <v>5004</v>
      </c>
      <c r="B1316" s="148" t="s">
        <v>129</v>
      </c>
      <c r="C1316" s="168">
        <f t="shared" si="3069"/>
        <v>0</v>
      </c>
      <c r="D1316" s="168">
        <f t="shared" si="3070"/>
        <v>0</v>
      </c>
      <c r="E1316" s="168">
        <f t="shared" si="3071"/>
        <v>0</v>
      </c>
      <c r="F1316" s="169"/>
      <c r="G1316" s="169"/>
      <c r="H1316" s="169"/>
      <c r="I1316" s="169"/>
      <c r="J1316" s="169"/>
      <c r="K1316" s="169"/>
      <c r="L1316" s="169"/>
      <c r="M1316" s="159"/>
      <c r="N1316" s="159"/>
      <c r="O1316" s="159"/>
      <c r="P1316" s="159"/>
      <c r="Q1316" s="159"/>
      <c r="R1316" s="159">
        <f t="shared" si="3072"/>
        <v>0</v>
      </c>
      <c r="S1316" s="159"/>
      <c r="T1316" s="159"/>
      <c r="U1316" s="159"/>
      <c r="V1316" s="159"/>
      <c r="W1316" s="159"/>
      <c r="X1316" s="159"/>
      <c r="Y1316" s="159"/>
      <c r="Z1316" s="159"/>
      <c r="AA1316" s="159"/>
      <c r="AB1316" s="159"/>
      <c r="AC1316" s="159"/>
      <c r="AD1316" s="159"/>
      <c r="AE1316" s="159">
        <f t="shared" si="3073"/>
        <v>0</v>
      </c>
      <c r="AF1316" s="167">
        <f t="shared" si="2970"/>
        <v>0</v>
      </c>
      <c r="AG1316" s="167">
        <f t="shared" si="2971"/>
        <v>0</v>
      </c>
      <c r="AH1316" s="167">
        <f t="shared" si="2972"/>
        <v>0</v>
      </c>
    </row>
    <row r="1317" spans="1:34" ht="15" hidden="1" customHeight="1" outlineLevel="2">
      <c r="A1317" s="147">
        <v>5005</v>
      </c>
      <c r="B1317" s="148" t="s">
        <v>131</v>
      </c>
      <c r="C1317" s="168">
        <f t="shared" si="3069"/>
        <v>0</v>
      </c>
      <c r="D1317" s="168">
        <f t="shared" si="3070"/>
        <v>0</v>
      </c>
      <c r="E1317" s="168">
        <f t="shared" si="3071"/>
        <v>0</v>
      </c>
      <c r="F1317" s="169"/>
      <c r="G1317" s="169"/>
      <c r="H1317" s="169"/>
      <c r="I1317" s="169"/>
      <c r="J1317" s="169"/>
      <c r="K1317" s="169"/>
      <c r="L1317" s="169"/>
      <c r="M1317" s="159"/>
      <c r="N1317" s="159"/>
      <c r="O1317" s="159"/>
      <c r="P1317" s="159"/>
      <c r="Q1317" s="159"/>
      <c r="R1317" s="159">
        <f t="shared" si="3072"/>
        <v>0</v>
      </c>
      <c r="S1317" s="159"/>
      <c r="T1317" s="159"/>
      <c r="U1317" s="159"/>
      <c r="V1317" s="159"/>
      <c r="W1317" s="159"/>
      <c r="X1317" s="159"/>
      <c r="Y1317" s="159"/>
      <c r="Z1317" s="159"/>
      <c r="AA1317" s="159"/>
      <c r="AB1317" s="159"/>
      <c r="AC1317" s="159"/>
      <c r="AD1317" s="159"/>
      <c r="AE1317" s="159">
        <f t="shared" si="3073"/>
        <v>0</v>
      </c>
      <c r="AF1317" s="167">
        <f t="shared" si="2970"/>
        <v>0</v>
      </c>
      <c r="AG1317" s="167">
        <f t="shared" si="2971"/>
        <v>0</v>
      </c>
      <c r="AH1317" s="167">
        <f t="shared" si="2972"/>
        <v>0</v>
      </c>
    </row>
    <row r="1318" spans="1:34" ht="15" hidden="1" customHeight="1" outlineLevel="2">
      <c r="A1318" s="147">
        <v>5006</v>
      </c>
      <c r="B1318" s="148" t="s">
        <v>133</v>
      </c>
      <c r="C1318" s="168">
        <f t="shared" si="3069"/>
        <v>0</v>
      </c>
      <c r="D1318" s="168">
        <f t="shared" si="3070"/>
        <v>0</v>
      </c>
      <c r="E1318" s="168">
        <f t="shared" si="3071"/>
        <v>0</v>
      </c>
      <c r="F1318" s="169"/>
      <c r="G1318" s="169"/>
      <c r="H1318" s="169"/>
      <c r="I1318" s="169"/>
      <c r="J1318" s="169"/>
      <c r="K1318" s="169"/>
      <c r="L1318" s="169"/>
      <c r="M1318" s="159"/>
      <c r="N1318" s="159"/>
      <c r="O1318" s="159"/>
      <c r="P1318" s="159"/>
      <c r="Q1318" s="159"/>
      <c r="R1318" s="159">
        <f t="shared" si="3072"/>
        <v>0</v>
      </c>
      <c r="S1318" s="159"/>
      <c r="T1318" s="159"/>
      <c r="U1318" s="159"/>
      <c r="V1318" s="159"/>
      <c r="W1318" s="159"/>
      <c r="X1318" s="159"/>
      <c r="Y1318" s="159"/>
      <c r="Z1318" s="159"/>
      <c r="AA1318" s="159"/>
      <c r="AB1318" s="159"/>
      <c r="AC1318" s="159"/>
      <c r="AD1318" s="159"/>
      <c r="AE1318" s="159">
        <f t="shared" si="3073"/>
        <v>0</v>
      </c>
      <c r="AF1318" s="167">
        <f t="shared" si="2970"/>
        <v>0</v>
      </c>
      <c r="AG1318" s="167">
        <f t="shared" si="2971"/>
        <v>0</v>
      </c>
      <c r="AH1318" s="167">
        <f t="shared" si="2972"/>
        <v>0</v>
      </c>
    </row>
    <row r="1319" spans="1:34" ht="15" hidden="1" customHeight="1" outlineLevel="2">
      <c r="A1319" s="149">
        <v>5007</v>
      </c>
      <c r="B1319" s="150" t="s">
        <v>135</v>
      </c>
      <c r="C1319" s="168">
        <f t="shared" si="3069"/>
        <v>0</v>
      </c>
      <c r="D1319" s="168">
        <f t="shared" si="3070"/>
        <v>0</v>
      </c>
      <c r="E1319" s="168">
        <f t="shared" si="3071"/>
        <v>0</v>
      </c>
      <c r="F1319" s="169"/>
      <c r="G1319" s="169"/>
      <c r="H1319" s="169"/>
      <c r="I1319" s="169"/>
      <c r="J1319" s="169"/>
      <c r="K1319" s="169"/>
      <c r="L1319" s="169"/>
      <c r="M1319" s="159"/>
      <c r="N1319" s="159"/>
      <c r="O1319" s="159"/>
      <c r="P1319" s="159"/>
      <c r="Q1319" s="159"/>
      <c r="R1319" s="159">
        <f t="shared" si="3072"/>
        <v>0</v>
      </c>
      <c r="S1319" s="159"/>
      <c r="T1319" s="159"/>
      <c r="U1319" s="159"/>
      <c r="V1319" s="159"/>
      <c r="W1319" s="159"/>
      <c r="X1319" s="159"/>
      <c r="Y1319" s="159"/>
      <c r="Z1319" s="159"/>
      <c r="AA1319" s="159"/>
      <c r="AB1319" s="159"/>
      <c r="AC1319" s="159"/>
      <c r="AD1319" s="159"/>
      <c r="AE1319" s="159">
        <f t="shared" si="3073"/>
        <v>0</v>
      </c>
      <c r="AF1319" s="167">
        <f t="shared" si="2970"/>
        <v>0</v>
      </c>
      <c r="AG1319" s="167">
        <f t="shared" si="2971"/>
        <v>0</v>
      </c>
      <c r="AH1319" s="167">
        <f t="shared" si="2972"/>
        <v>0</v>
      </c>
    </row>
    <row r="1320" spans="1:34" ht="15" hidden="1" customHeight="1" outlineLevel="2">
      <c r="A1320" s="149">
        <v>5008</v>
      </c>
      <c r="B1320" s="150" t="s">
        <v>137</v>
      </c>
      <c r="C1320" s="168">
        <f t="shared" si="3069"/>
        <v>0</v>
      </c>
      <c r="D1320" s="168">
        <f t="shared" si="3070"/>
        <v>0</v>
      </c>
      <c r="E1320" s="168">
        <f t="shared" ref="E1320:E1331" si="3074">C1320-D1320</f>
        <v>0</v>
      </c>
      <c r="F1320" s="169"/>
      <c r="G1320" s="169"/>
      <c r="H1320" s="169"/>
      <c r="I1320" s="169"/>
      <c r="J1320" s="169"/>
      <c r="K1320" s="169"/>
      <c r="L1320" s="169"/>
      <c r="M1320" s="159"/>
      <c r="N1320" s="159"/>
      <c r="O1320" s="159"/>
      <c r="P1320" s="159"/>
      <c r="Q1320" s="159"/>
      <c r="R1320" s="159">
        <f t="shared" si="3072"/>
        <v>0</v>
      </c>
      <c r="S1320" s="159"/>
      <c r="T1320" s="159"/>
      <c r="U1320" s="159"/>
      <c r="V1320" s="159"/>
      <c r="W1320" s="159"/>
      <c r="X1320" s="159"/>
      <c r="Y1320" s="159"/>
      <c r="Z1320" s="159"/>
      <c r="AA1320" s="159"/>
      <c r="AB1320" s="159"/>
      <c r="AC1320" s="159"/>
      <c r="AD1320" s="159"/>
      <c r="AE1320" s="159">
        <f t="shared" si="3073"/>
        <v>0</v>
      </c>
      <c r="AF1320" s="167">
        <f t="shared" si="2970"/>
        <v>0</v>
      </c>
      <c r="AG1320" s="167">
        <f t="shared" si="2971"/>
        <v>0</v>
      </c>
      <c r="AH1320" s="167">
        <f t="shared" si="2972"/>
        <v>0</v>
      </c>
    </row>
    <row r="1321" spans="1:34" ht="15" hidden="1" customHeight="1" outlineLevel="2">
      <c r="A1321" s="149">
        <v>5009</v>
      </c>
      <c r="B1321" s="150" t="s">
        <v>139</v>
      </c>
      <c r="C1321" s="168">
        <f t="shared" si="3069"/>
        <v>0</v>
      </c>
      <c r="D1321" s="168">
        <f t="shared" si="3070"/>
        <v>0</v>
      </c>
      <c r="E1321" s="168">
        <f t="shared" si="3074"/>
        <v>0</v>
      </c>
      <c r="F1321" s="169"/>
      <c r="G1321" s="169"/>
      <c r="H1321" s="169"/>
      <c r="I1321" s="169"/>
      <c r="J1321" s="169"/>
      <c r="K1321" s="169"/>
      <c r="L1321" s="169"/>
      <c r="M1321" s="159"/>
      <c r="N1321" s="159"/>
      <c r="O1321" s="159"/>
      <c r="P1321" s="159"/>
      <c r="Q1321" s="159"/>
      <c r="R1321" s="159">
        <f t="shared" si="3072"/>
        <v>0</v>
      </c>
      <c r="S1321" s="159"/>
      <c r="T1321" s="159"/>
      <c r="U1321" s="159"/>
      <c r="V1321" s="159"/>
      <c r="W1321" s="159"/>
      <c r="X1321" s="159"/>
      <c r="Y1321" s="159"/>
      <c r="Z1321" s="159"/>
      <c r="AA1321" s="159"/>
      <c r="AB1321" s="159"/>
      <c r="AC1321" s="159"/>
      <c r="AD1321" s="159"/>
      <c r="AE1321" s="159">
        <f t="shared" si="3073"/>
        <v>0</v>
      </c>
      <c r="AF1321" s="167">
        <f t="shared" si="2970"/>
        <v>0</v>
      </c>
      <c r="AG1321" s="167">
        <f t="shared" si="2971"/>
        <v>0</v>
      </c>
      <c r="AH1321" s="167">
        <f t="shared" si="2972"/>
        <v>0</v>
      </c>
    </row>
    <row r="1322" spans="1:34" ht="15" hidden="1" customHeight="1" outlineLevel="2">
      <c r="A1322" s="149">
        <v>5010</v>
      </c>
      <c r="B1322" s="150" t="s">
        <v>140</v>
      </c>
      <c r="C1322" s="168">
        <f t="shared" si="3069"/>
        <v>0</v>
      </c>
      <c r="D1322" s="168">
        <f t="shared" si="3070"/>
        <v>0</v>
      </c>
      <c r="E1322" s="168">
        <f t="shared" si="3074"/>
        <v>0</v>
      </c>
      <c r="F1322" s="169"/>
      <c r="G1322" s="169"/>
      <c r="H1322" s="169"/>
      <c r="I1322" s="169"/>
      <c r="J1322" s="169"/>
      <c r="K1322" s="169"/>
      <c r="L1322" s="169"/>
      <c r="M1322" s="159"/>
      <c r="N1322" s="159"/>
      <c r="O1322" s="159"/>
      <c r="P1322" s="159"/>
      <c r="Q1322" s="159"/>
      <c r="R1322" s="159">
        <f t="shared" si="3072"/>
        <v>0</v>
      </c>
      <c r="S1322" s="159"/>
      <c r="T1322" s="159"/>
      <c r="U1322" s="159"/>
      <c r="V1322" s="159"/>
      <c r="W1322" s="159"/>
      <c r="X1322" s="159"/>
      <c r="Y1322" s="159"/>
      <c r="Z1322" s="159"/>
      <c r="AA1322" s="159"/>
      <c r="AB1322" s="159"/>
      <c r="AC1322" s="159"/>
      <c r="AD1322" s="159"/>
      <c r="AE1322" s="159">
        <f t="shared" si="3073"/>
        <v>0</v>
      </c>
      <c r="AF1322" s="167">
        <f t="shared" si="2970"/>
        <v>0</v>
      </c>
      <c r="AG1322" s="167">
        <f t="shared" si="2971"/>
        <v>0</v>
      </c>
      <c r="AH1322" s="167">
        <f t="shared" si="2972"/>
        <v>0</v>
      </c>
    </row>
    <row r="1323" spans="1:34" ht="15" hidden="1" customHeight="1" outlineLevel="2">
      <c r="A1323" s="149">
        <v>5011</v>
      </c>
      <c r="B1323" s="150" t="s">
        <v>142</v>
      </c>
      <c r="C1323" s="168">
        <f t="shared" si="3069"/>
        <v>0</v>
      </c>
      <c r="D1323" s="168">
        <f t="shared" si="3070"/>
        <v>0</v>
      </c>
      <c r="E1323" s="168">
        <f t="shared" si="3074"/>
        <v>0</v>
      </c>
      <c r="F1323" s="169"/>
      <c r="G1323" s="169"/>
      <c r="H1323" s="169"/>
      <c r="I1323" s="169"/>
      <c r="J1323" s="169"/>
      <c r="K1323" s="169"/>
      <c r="L1323" s="169"/>
      <c r="M1323" s="159"/>
      <c r="N1323" s="159"/>
      <c r="O1323" s="159"/>
      <c r="P1323" s="159"/>
      <c r="Q1323" s="159"/>
      <c r="R1323" s="159">
        <f t="shared" si="3072"/>
        <v>0</v>
      </c>
      <c r="S1323" s="159"/>
      <c r="T1323" s="159"/>
      <c r="U1323" s="159"/>
      <c r="V1323" s="159"/>
      <c r="W1323" s="159"/>
      <c r="X1323" s="159"/>
      <c r="Y1323" s="159"/>
      <c r="Z1323" s="159"/>
      <c r="AA1323" s="159"/>
      <c r="AB1323" s="159"/>
      <c r="AC1323" s="159"/>
      <c r="AD1323" s="159"/>
      <c r="AE1323" s="159">
        <f t="shared" si="3073"/>
        <v>0</v>
      </c>
      <c r="AF1323" s="167">
        <f t="shared" si="2970"/>
        <v>0</v>
      </c>
      <c r="AG1323" s="167">
        <f t="shared" si="2971"/>
        <v>0</v>
      </c>
      <c r="AH1323" s="167">
        <f t="shared" si="2972"/>
        <v>0</v>
      </c>
    </row>
    <row r="1324" spans="1:34" ht="15" hidden="1" customHeight="1" outlineLevel="2">
      <c r="A1324" s="147">
        <v>5012</v>
      </c>
      <c r="B1324" s="148" t="s">
        <v>144</v>
      </c>
      <c r="C1324" s="168">
        <f t="shared" si="3069"/>
        <v>0</v>
      </c>
      <c r="D1324" s="168">
        <f t="shared" si="3070"/>
        <v>0</v>
      </c>
      <c r="E1324" s="168">
        <f t="shared" si="3074"/>
        <v>0</v>
      </c>
      <c r="F1324" s="169"/>
      <c r="G1324" s="169"/>
      <c r="H1324" s="169"/>
      <c r="I1324" s="169"/>
      <c r="J1324" s="169"/>
      <c r="K1324" s="169"/>
      <c r="L1324" s="169"/>
      <c r="M1324" s="159"/>
      <c r="N1324" s="159"/>
      <c r="O1324" s="159"/>
      <c r="P1324" s="159"/>
      <c r="Q1324" s="159"/>
      <c r="R1324" s="159">
        <f t="shared" si="3072"/>
        <v>0</v>
      </c>
      <c r="S1324" s="159"/>
      <c r="T1324" s="159"/>
      <c r="U1324" s="159"/>
      <c r="V1324" s="159"/>
      <c r="W1324" s="159"/>
      <c r="X1324" s="159"/>
      <c r="Y1324" s="159"/>
      <c r="Z1324" s="159"/>
      <c r="AA1324" s="159"/>
      <c r="AB1324" s="159"/>
      <c r="AC1324" s="159"/>
      <c r="AD1324" s="159"/>
      <c r="AE1324" s="159">
        <f t="shared" si="3073"/>
        <v>0</v>
      </c>
      <c r="AF1324" s="167">
        <f t="shared" si="2970"/>
        <v>0</v>
      </c>
      <c r="AG1324" s="167">
        <f t="shared" si="2971"/>
        <v>0</v>
      </c>
      <c r="AH1324" s="167">
        <f t="shared" si="2972"/>
        <v>0</v>
      </c>
    </row>
    <row r="1325" spans="1:34" ht="15" hidden="1" customHeight="1" outlineLevel="2">
      <c r="A1325" s="147">
        <v>5013</v>
      </c>
      <c r="B1325" s="148" t="s">
        <v>146</v>
      </c>
      <c r="C1325" s="168">
        <f t="shared" si="3069"/>
        <v>0</v>
      </c>
      <c r="D1325" s="168">
        <f t="shared" si="3070"/>
        <v>0</v>
      </c>
      <c r="E1325" s="168">
        <f t="shared" si="3074"/>
        <v>0</v>
      </c>
      <c r="F1325" s="169"/>
      <c r="G1325" s="169"/>
      <c r="H1325" s="169"/>
      <c r="I1325" s="169"/>
      <c r="J1325" s="169"/>
      <c r="K1325" s="169"/>
      <c r="L1325" s="169"/>
      <c r="M1325" s="159"/>
      <c r="N1325" s="159"/>
      <c r="O1325" s="159"/>
      <c r="P1325" s="159"/>
      <c r="Q1325" s="159"/>
      <c r="R1325" s="159">
        <f t="shared" si="3072"/>
        <v>0</v>
      </c>
      <c r="S1325" s="159"/>
      <c r="T1325" s="159"/>
      <c r="U1325" s="159"/>
      <c r="V1325" s="159"/>
      <c r="W1325" s="159"/>
      <c r="X1325" s="159"/>
      <c r="Y1325" s="159"/>
      <c r="Z1325" s="159"/>
      <c r="AA1325" s="159"/>
      <c r="AB1325" s="159"/>
      <c r="AC1325" s="159"/>
      <c r="AD1325" s="159"/>
      <c r="AE1325" s="159">
        <f t="shared" si="3073"/>
        <v>0</v>
      </c>
      <c r="AF1325" s="167">
        <f t="shared" si="2970"/>
        <v>0</v>
      </c>
      <c r="AG1325" s="167">
        <f t="shared" si="2971"/>
        <v>0</v>
      </c>
      <c r="AH1325" s="167">
        <f t="shared" si="2972"/>
        <v>0</v>
      </c>
    </row>
    <row r="1326" spans="1:34" ht="15" hidden="1" customHeight="1" outlineLevel="2">
      <c r="A1326" s="147">
        <v>5014</v>
      </c>
      <c r="B1326" s="148" t="s">
        <v>148</v>
      </c>
      <c r="C1326" s="168">
        <f t="shared" si="3069"/>
        <v>0</v>
      </c>
      <c r="D1326" s="168">
        <f t="shared" si="3070"/>
        <v>0</v>
      </c>
      <c r="E1326" s="168">
        <f t="shared" si="3074"/>
        <v>0</v>
      </c>
      <c r="F1326" s="169"/>
      <c r="G1326" s="169"/>
      <c r="H1326" s="169"/>
      <c r="I1326" s="169"/>
      <c r="J1326" s="169"/>
      <c r="K1326" s="169"/>
      <c r="L1326" s="169"/>
      <c r="M1326" s="159"/>
      <c r="N1326" s="159"/>
      <c r="O1326" s="159"/>
      <c r="P1326" s="159"/>
      <c r="Q1326" s="159"/>
      <c r="R1326" s="159">
        <f t="shared" si="3072"/>
        <v>0</v>
      </c>
      <c r="S1326" s="159"/>
      <c r="T1326" s="159"/>
      <c r="U1326" s="159"/>
      <c r="V1326" s="159"/>
      <c r="W1326" s="159"/>
      <c r="X1326" s="159"/>
      <c r="Y1326" s="159"/>
      <c r="Z1326" s="159"/>
      <c r="AA1326" s="159"/>
      <c r="AB1326" s="159"/>
      <c r="AC1326" s="159"/>
      <c r="AD1326" s="159"/>
      <c r="AE1326" s="159">
        <f t="shared" si="3073"/>
        <v>0</v>
      </c>
      <c r="AF1326" s="167">
        <f t="shared" si="2970"/>
        <v>0</v>
      </c>
      <c r="AG1326" s="167">
        <f t="shared" si="2971"/>
        <v>0</v>
      </c>
      <c r="AH1326" s="167">
        <f t="shared" si="2972"/>
        <v>0</v>
      </c>
    </row>
    <row r="1327" spans="1:34" ht="15" hidden="1" customHeight="1" outlineLevel="2">
      <c r="A1327" s="147">
        <v>5015</v>
      </c>
      <c r="B1327" s="148" t="s">
        <v>150</v>
      </c>
      <c r="C1327" s="168">
        <f t="shared" si="3069"/>
        <v>0</v>
      </c>
      <c r="D1327" s="168">
        <f t="shared" si="3070"/>
        <v>0</v>
      </c>
      <c r="E1327" s="168">
        <f t="shared" si="3074"/>
        <v>0</v>
      </c>
      <c r="F1327" s="169"/>
      <c r="G1327" s="169"/>
      <c r="H1327" s="169"/>
      <c r="I1327" s="169"/>
      <c r="J1327" s="169"/>
      <c r="K1327" s="169"/>
      <c r="L1327" s="169"/>
      <c r="M1327" s="159"/>
      <c r="N1327" s="159"/>
      <c r="O1327" s="159"/>
      <c r="P1327" s="159"/>
      <c r="Q1327" s="159"/>
      <c r="R1327" s="159">
        <f t="shared" si="3072"/>
        <v>0</v>
      </c>
      <c r="S1327" s="159"/>
      <c r="T1327" s="159"/>
      <c r="U1327" s="159"/>
      <c r="V1327" s="159"/>
      <c r="W1327" s="159"/>
      <c r="X1327" s="159"/>
      <c r="Y1327" s="159"/>
      <c r="Z1327" s="159"/>
      <c r="AA1327" s="159"/>
      <c r="AB1327" s="159"/>
      <c r="AC1327" s="159"/>
      <c r="AD1327" s="159"/>
      <c r="AE1327" s="159">
        <f t="shared" si="3073"/>
        <v>0</v>
      </c>
      <c r="AF1327" s="167">
        <f t="shared" si="2970"/>
        <v>0</v>
      </c>
      <c r="AG1327" s="167">
        <f t="shared" si="2971"/>
        <v>0</v>
      </c>
      <c r="AH1327" s="167">
        <f t="shared" si="2972"/>
        <v>0</v>
      </c>
    </row>
    <row r="1328" spans="1:34" ht="15" hidden="1" customHeight="1" outlineLevel="2">
      <c r="A1328" s="147">
        <v>5016</v>
      </c>
      <c r="B1328" s="148" t="s">
        <v>152</v>
      </c>
      <c r="C1328" s="168">
        <f t="shared" si="3069"/>
        <v>0</v>
      </c>
      <c r="D1328" s="168">
        <f t="shared" si="3070"/>
        <v>0</v>
      </c>
      <c r="E1328" s="168">
        <f t="shared" si="3074"/>
        <v>0</v>
      </c>
      <c r="F1328" s="169"/>
      <c r="G1328" s="169"/>
      <c r="H1328" s="169"/>
      <c r="I1328" s="169"/>
      <c r="J1328" s="169"/>
      <c r="K1328" s="169"/>
      <c r="L1328" s="169"/>
      <c r="M1328" s="159"/>
      <c r="N1328" s="159"/>
      <c r="O1328" s="159"/>
      <c r="P1328" s="159"/>
      <c r="Q1328" s="159"/>
      <c r="R1328" s="159">
        <f t="shared" si="3072"/>
        <v>0</v>
      </c>
      <c r="S1328" s="159"/>
      <c r="T1328" s="159"/>
      <c r="U1328" s="159"/>
      <c r="V1328" s="159"/>
      <c r="W1328" s="159"/>
      <c r="X1328" s="159"/>
      <c r="Y1328" s="159"/>
      <c r="Z1328" s="159"/>
      <c r="AA1328" s="159"/>
      <c r="AB1328" s="159"/>
      <c r="AC1328" s="159"/>
      <c r="AD1328" s="159"/>
      <c r="AE1328" s="159">
        <f t="shared" si="3073"/>
        <v>0</v>
      </c>
      <c r="AF1328" s="167">
        <f t="shared" si="2970"/>
        <v>0</v>
      </c>
      <c r="AG1328" s="167">
        <f t="shared" si="2971"/>
        <v>0</v>
      </c>
      <c r="AH1328" s="167">
        <f t="shared" si="2972"/>
        <v>0</v>
      </c>
    </row>
    <row r="1329" spans="1:34" ht="15" hidden="1" customHeight="1" outlineLevel="2">
      <c r="A1329" s="147">
        <v>5017</v>
      </c>
      <c r="B1329" s="148" t="s">
        <v>154</v>
      </c>
      <c r="C1329" s="168">
        <f t="shared" si="3069"/>
        <v>0</v>
      </c>
      <c r="D1329" s="168">
        <f t="shared" si="3070"/>
        <v>0</v>
      </c>
      <c r="E1329" s="168">
        <f t="shared" si="3074"/>
        <v>0</v>
      </c>
      <c r="F1329" s="169"/>
      <c r="G1329" s="169"/>
      <c r="H1329" s="169"/>
      <c r="I1329" s="169"/>
      <c r="J1329" s="169"/>
      <c r="K1329" s="169"/>
      <c r="L1329" s="169"/>
      <c r="M1329" s="159"/>
      <c r="N1329" s="159"/>
      <c r="O1329" s="159"/>
      <c r="P1329" s="159"/>
      <c r="Q1329" s="159"/>
      <c r="R1329" s="159">
        <f t="shared" si="3072"/>
        <v>0</v>
      </c>
      <c r="S1329" s="159"/>
      <c r="T1329" s="159"/>
      <c r="U1329" s="159"/>
      <c r="V1329" s="159"/>
      <c r="W1329" s="159"/>
      <c r="X1329" s="159"/>
      <c r="Y1329" s="159"/>
      <c r="Z1329" s="159"/>
      <c r="AA1329" s="159"/>
      <c r="AB1329" s="159"/>
      <c r="AC1329" s="159"/>
      <c r="AD1329" s="159"/>
      <c r="AE1329" s="159">
        <f t="shared" si="3073"/>
        <v>0</v>
      </c>
      <c r="AF1329" s="167">
        <f t="shared" si="2970"/>
        <v>0</v>
      </c>
      <c r="AG1329" s="167">
        <f t="shared" si="2971"/>
        <v>0</v>
      </c>
      <c r="AH1329" s="167">
        <f t="shared" si="2972"/>
        <v>0</v>
      </c>
    </row>
    <row r="1330" spans="1:34" ht="15" hidden="1" customHeight="1" outlineLevel="2">
      <c r="A1330" s="147">
        <v>5018</v>
      </c>
      <c r="B1330" s="148" t="s">
        <v>156</v>
      </c>
      <c r="C1330" s="168">
        <f t="shared" si="3069"/>
        <v>0</v>
      </c>
      <c r="D1330" s="168">
        <f t="shared" si="3070"/>
        <v>0</v>
      </c>
      <c r="E1330" s="168">
        <f t="shared" si="3074"/>
        <v>0</v>
      </c>
      <c r="F1330" s="169"/>
      <c r="G1330" s="169"/>
      <c r="H1330" s="169"/>
      <c r="I1330" s="169"/>
      <c r="J1330" s="169"/>
      <c r="K1330" s="169"/>
      <c r="L1330" s="169"/>
      <c r="M1330" s="159"/>
      <c r="N1330" s="159"/>
      <c r="O1330" s="159"/>
      <c r="P1330" s="159"/>
      <c r="Q1330" s="159"/>
      <c r="R1330" s="159">
        <f t="shared" si="3072"/>
        <v>0</v>
      </c>
      <c r="S1330" s="159"/>
      <c r="T1330" s="159"/>
      <c r="U1330" s="159"/>
      <c r="V1330" s="159"/>
      <c r="W1330" s="159"/>
      <c r="X1330" s="159"/>
      <c r="Y1330" s="159"/>
      <c r="Z1330" s="159"/>
      <c r="AA1330" s="159"/>
      <c r="AB1330" s="159"/>
      <c r="AC1330" s="159"/>
      <c r="AD1330" s="159"/>
      <c r="AE1330" s="159">
        <f t="shared" si="3073"/>
        <v>0</v>
      </c>
      <c r="AF1330" s="167">
        <f t="shared" si="2970"/>
        <v>0</v>
      </c>
      <c r="AG1330" s="167">
        <f t="shared" si="2971"/>
        <v>0</v>
      </c>
      <c r="AH1330" s="167">
        <f t="shared" si="2972"/>
        <v>0</v>
      </c>
    </row>
    <row r="1331" spans="1:34" ht="15" hidden="1" customHeight="1" outlineLevel="2">
      <c r="A1331" s="147">
        <v>5019</v>
      </c>
      <c r="B1331" s="148" t="s">
        <v>158</v>
      </c>
      <c r="C1331" s="168">
        <f t="shared" si="3069"/>
        <v>0</v>
      </c>
      <c r="D1331" s="168">
        <f t="shared" si="3070"/>
        <v>0</v>
      </c>
      <c r="E1331" s="168">
        <f t="shared" si="3074"/>
        <v>0</v>
      </c>
      <c r="F1331" s="169"/>
      <c r="G1331" s="169"/>
      <c r="H1331" s="169"/>
      <c r="I1331" s="169"/>
      <c r="J1331" s="169"/>
      <c r="K1331" s="169"/>
      <c r="L1331" s="169"/>
      <c r="M1331" s="159"/>
      <c r="N1331" s="159"/>
      <c r="O1331" s="159"/>
      <c r="P1331" s="159"/>
      <c r="Q1331" s="159"/>
      <c r="R1331" s="159">
        <f t="shared" si="3072"/>
        <v>0</v>
      </c>
      <c r="S1331" s="159"/>
      <c r="T1331" s="159"/>
      <c r="U1331" s="159"/>
      <c r="V1331" s="159"/>
      <c r="W1331" s="159"/>
      <c r="X1331" s="159"/>
      <c r="Y1331" s="159"/>
      <c r="Z1331" s="159"/>
      <c r="AA1331" s="159"/>
      <c r="AB1331" s="159"/>
      <c r="AC1331" s="159"/>
      <c r="AD1331" s="159"/>
      <c r="AE1331" s="159">
        <f t="shared" si="3073"/>
        <v>0</v>
      </c>
      <c r="AF1331" s="167">
        <f t="shared" si="2970"/>
        <v>0</v>
      </c>
      <c r="AG1331" s="167">
        <f t="shared" si="2971"/>
        <v>0</v>
      </c>
      <c r="AH1331" s="167">
        <f t="shared" si="2972"/>
        <v>0</v>
      </c>
    </row>
    <row r="1332" spans="1:34" ht="15" hidden="1" customHeight="1" outlineLevel="2">
      <c r="A1332" s="147">
        <v>5020</v>
      </c>
      <c r="B1332" s="148" t="s">
        <v>160</v>
      </c>
      <c r="C1332" s="168">
        <f t="shared" si="3069"/>
        <v>0</v>
      </c>
      <c r="D1332" s="168">
        <f t="shared" si="3070"/>
        <v>0</v>
      </c>
      <c r="E1332" s="168">
        <f>C1332-D1332</f>
        <v>0</v>
      </c>
      <c r="F1332" s="169"/>
      <c r="G1332" s="169"/>
      <c r="H1332" s="169"/>
      <c r="I1332" s="169"/>
      <c r="J1332" s="169"/>
      <c r="K1332" s="169"/>
      <c r="L1332" s="169"/>
      <c r="M1332" s="159"/>
      <c r="N1332" s="159"/>
      <c r="O1332" s="159"/>
      <c r="P1332" s="159"/>
      <c r="Q1332" s="159"/>
      <c r="R1332" s="159">
        <f t="shared" si="3072"/>
        <v>0</v>
      </c>
      <c r="S1332" s="159"/>
      <c r="T1332" s="159"/>
      <c r="U1332" s="159"/>
      <c r="V1332" s="159"/>
      <c r="W1332" s="159"/>
      <c r="X1332" s="159"/>
      <c r="Y1332" s="159"/>
      <c r="Z1332" s="159"/>
      <c r="AA1332" s="159"/>
      <c r="AB1332" s="159"/>
      <c r="AC1332" s="159"/>
      <c r="AD1332" s="159"/>
      <c r="AE1332" s="159">
        <f t="shared" si="3073"/>
        <v>0</v>
      </c>
      <c r="AF1332" s="167">
        <f t="shared" si="2970"/>
        <v>0</v>
      </c>
      <c r="AG1332" s="167">
        <f t="shared" si="2971"/>
        <v>0</v>
      </c>
      <c r="AH1332" s="167">
        <f t="shared" si="2972"/>
        <v>0</v>
      </c>
    </row>
    <row r="1333" spans="1:34" ht="15" hidden="1" customHeight="1" outlineLevel="2">
      <c r="A1333" s="147">
        <v>5021</v>
      </c>
      <c r="B1333" s="148" t="s">
        <v>162</v>
      </c>
      <c r="C1333" s="168">
        <f t="shared" si="3069"/>
        <v>0</v>
      </c>
      <c r="D1333" s="168">
        <f t="shared" si="3070"/>
        <v>0</v>
      </c>
      <c r="E1333" s="168">
        <f>C1333-D1333</f>
        <v>0</v>
      </c>
      <c r="F1333" s="169"/>
      <c r="G1333" s="169"/>
      <c r="H1333" s="169"/>
      <c r="I1333" s="169"/>
      <c r="J1333" s="169"/>
      <c r="K1333" s="169"/>
      <c r="L1333" s="169"/>
      <c r="M1333" s="159"/>
      <c r="N1333" s="159"/>
      <c r="O1333" s="159"/>
      <c r="P1333" s="159"/>
      <c r="Q1333" s="159"/>
      <c r="R1333" s="159">
        <f t="shared" si="3072"/>
        <v>0</v>
      </c>
      <c r="S1333" s="159"/>
      <c r="T1333" s="159"/>
      <c r="U1333" s="159"/>
      <c r="V1333" s="159"/>
      <c r="W1333" s="159"/>
      <c r="X1333" s="159"/>
      <c r="Y1333" s="159"/>
      <c r="Z1333" s="159"/>
      <c r="AA1333" s="159"/>
      <c r="AB1333" s="159"/>
      <c r="AC1333" s="159"/>
      <c r="AD1333" s="159"/>
      <c r="AE1333" s="159">
        <f t="shared" si="3073"/>
        <v>0</v>
      </c>
      <c r="AF1333" s="167">
        <f t="shared" si="2970"/>
        <v>0</v>
      </c>
      <c r="AG1333" s="167">
        <f t="shared" si="2971"/>
        <v>0</v>
      </c>
      <c r="AH1333" s="167">
        <f t="shared" si="2972"/>
        <v>0</v>
      </c>
    </row>
    <row r="1334" spans="1:34" ht="15" hidden="1" customHeight="1" outlineLevel="2">
      <c r="A1334" s="147">
        <v>5022</v>
      </c>
      <c r="B1334" s="148" t="s">
        <v>164</v>
      </c>
      <c r="C1334" s="168">
        <f t="shared" si="3069"/>
        <v>0</v>
      </c>
      <c r="D1334" s="168">
        <f t="shared" si="3070"/>
        <v>0</v>
      </c>
      <c r="E1334" s="168">
        <f>C1334-D1334</f>
        <v>0</v>
      </c>
      <c r="F1334" s="169"/>
      <c r="G1334" s="169"/>
      <c r="H1334" s="169"/>
      <c r="I1334" s="169"/>
      <c r="J1334" s="169"/>
      <c r="K1334" s="169"/>
      <c r="L1334" s="169"/>
      <c r="M1334" s="159"/>
      <c r="N1334" s="159"/>
      <c r="O1334" s="159"/>
      <c r="P1334" s="159"/>
      <c r="Q1334" s="159"/>
      <c r="R1334" s="159">
        <f t="shared" si="3072"/>
        <v>0</v>
      </c>
      <c r="S1334" s="159"/>
      <c r="T1334" s="159"/>
      <c r="U1334" s="159"/>
      <c r="V1334" s="159"/>
      <c r="W1334" s="159"/>
      <c r="X1334" s="159"/>
      <c r="Y1334" s="159"/>
      <c r="Z1334" s="159"/>
      <c r="AA1334" s="159"/>
      <c r="AB1334" s="159"/>
      <c r="AC1334" s="159"/>
      <c r="AD1334" s="159"/>
      <c r="AE1334" s="159">
        <f t="shared" si="3073"/>
        <v>0</v>
      </c>
      <c r="AF1334" s="167">
        <f t="shared" si="2970"/>
        <v>0</v>
      </c>
      <c r="AG1334" s="167">
        <f t="shared" si="2971"/>
        <v>0</v>
      </c>
      <c r="AH1334" s="167">
        <f t="shared" si="2972"/>
        <v>0</v>
      </c>
    </row>
    <row r="1335" spans="1:34" ht="15" hidden="1" customHeight="1" outlineLevel="2">
      <c r="A1335" s="149">
        <v>5023</v>
      </c>
      <c r="B1335" s="150" t="s">
        <v>166</v>
      </c>
      <c r="C1335" s="168">
        <f t="shared" si="3069"/>
        <v>0</v>
      </c>
      <c r="D1335" s="168">
        <f t="shared" si="3070"/>
        <v>0</v>
      </c>
      <c r="E1335" s="168">
        <f>C1335-D1335</f>
        <v>0</v>
      </c>
      <c r="F1335" s="169"/>
      <c r="G1335" s="169"/>
      <c r="H1335" s="169"/>
      <c r="I1335" s="169"/>
      <c r="J1335" s="169"/>
      <c r="K1335" s="169"/>
      <c r="L1335" s="169"/>
      <c r="M1335" s="159"/>
      <c r="N1335" s="159"/>
      <c r="O1335" s="159"/>
      <c r="P1335" s="159"/>
      <c r="Q1335" s="159"/>
      <c r="R1335" s="159">
        <f t="shared" si="3072"/>
        <v>0</v>
      </c>
      <c r="S1335" s="159"/>
      <c r="T1335" s="159"/>
      <c r="U1335" s="159"/>
      <c r="V1335" s="159"/>
      <c r="W1335" s="159"/>
      <c r="X1335" s="159"/>
      <c r="Y1335" s="159"/>
      <c r="Z1335" s="159"/>
      <c r="AA1335" s="159"/>
      <c r="AB1335" s="159"/>
      <c r="AC1335" s="159"/>
      <c r="AD1335" s="159"/>
      <c r="AE1335" s="159">
        <f t="shared" si="3073"/>
        <v>0</v>
      </c>
      <c r="AF1335" s="167">
        <f t="shared" si="2970"/>
        <v>0</v>
      </c>
      <c r="AG1335" s="167">
        <f t="shared" si="2971"/>
        <v>0</v>
      </c>
      <c r="AH1335" s="167">
        <f t="shared" si="2972"/>
        <v>0</v>
      </c>
    </row>
    <row r="1336" spans="1:34" ht="15" hidden="1" customHeight="1" outlineLevel="1">
      <c r="A1336" s="154"/>
      <c r="B1336" s="155" t="s">
        <v>321</v>
      </c>
      <c r="C1336" s="156">
        <f>C1337+C1338</f>
        <v>0</v>
      </c>
      <c r="D1336" s="156">
        <f t="shared" ref="D1336" si="3075">D1337+D1338</f>
        <v>0</v>
      </c>
      <c r="E1336" s="156">
        <f t="shared" ref="E1336" si="3076">E1337+E1338</f>
        <v>0</v>
      </c>
      <c r="F1336" s="156">
        <f>F1337+F1338</f>
        <v>0</v>
      </c>
      <c r="G1336" s="156">
        <f t="shared" ref="G1336" si="3077">G1337+G1338</f>
        <v>0</v>
      </c>
      <c r="H1336" s="156">
        <f t="shared" ref="H1336" si="3078">H1337+H1338</f>
        <v>0</v>
      </c>
      <c r="I1336" s="156">
        <f t="shared" ref="I1336" si="3079">I1337+I1338</f>
        <v>0</v>
      </c>
      <c r="J1336" s="156">
        <f t="shared" ref="J1336" si="3080">J1337+J1338</f>
        <v>0</v>
      </c>
      <c r="K1336" s="156">
        <f t="shared" ref="K1336" si="3081">K1337+K1338</f>
        <v>0</v>
      </c>
      <c r="L1336" s="156">
        <f t="shared" ref="L1336" si="3082">L1337+L1338</f>
        <v>0</v>
      </c>
      <c r="M1336" s="156">
        <f t="shared" ref="M1336" si="3083">M1337+M1338</f>
        <v>0</v>
      </c>
      <c r="N1336" s="156">
        <f t="shared" ref="N1336" si="3084">N1337+N1338</f>
        <v>0</v>
      </c>
      <c r="O1336" s="156">
        <f t="shared" ref="O1336" si="3085">O1337+O1338</f>
        <v>0</v>
      </c>
      <c r="P1336" s="156">
        <f t="shared" ref="P1336" si="3086">P1337+P1338</f>
        <v>0</v>
      </c>
      <c r="Q1336" s="156">
        <f t="shared" ref="Q1336" si="3087">Q1337+Q1338</f>
        <v>0</v>
      </c>
      <c r="R1336" s="156">
        <f t="shared" si="3072"/>
        <v>0</v>
      </c>
      <c r="S1336" s="156">
        <f>S1337+S1338</f>
        <v>0</v>
      </c>
      <c r="T1336" s="156">
        <f t="shared" ref="T1336" si="3088">T1337+T1338</f>
        <v>0</v>
      </c>
      <c r="U1336" s="156">
        <f t="shared" ref="U1336" si="3089">U1337+U1338</f>
        <v>0</v>
      </c>
      <c r="V1336" s="156">
        <f t="shared" ref="V1336" si="3090">V1337+V1338</f>
        <v>0</v>
      </c>
      <c r="W1336" s="156">
        <f t="shared" ref="W1336" si="3091">W1337+W1338</f>
        <v>0</v>
      </c>
      <c r="X1336" s="156">
        <f t="shared" ref="X1336" si="3092">X1337+X1338</f>
        <v>0</v>
      </c>
      <c r="Y1336" s="156">
        <f t="shared" ref="Y1336" si="3093">Y1337+Y1338</f>
        <v>0</v>
      </c>
      <c r="Z1336" s="156">
        <f t="shared" ref="Z1336" si="3094">Z1337+Z1338</f>
        <v>0</v>
      </c>
      <c r="AA1336" s="156">
        <f t="shared" ref="AA1336" si="3095">AA1337+AA1338</f>
        <v>0</v>
      </c>
      <c r="AB1336" s="156">
        <f t="shared" ref="AB1336" si="3096">AB1337+AB1338</f>
        <v>0</v>
      </c>
      <c r="AC1336" s="156">
        <f t="shared" ref="AC1336" si="3097">AC1337+AC1338</f>
        <v>0</v>
      </c>
      <c r="AD1336" s="156">
        <f t="shared" ref="AD1336" si="3098">AD1337+AD1338</f>
        <v>0</v>
      </c>
      <c r="AE1336" s="156">
        <f t="shared" si="3073"/>
        <v>0</v>
      </c>
      <c r="AF1336" s="156">
        <f>R1336</f>
        <v>0</v>
      </c>
      <c r="AG1336" s="156">
        <f>AE1336</f>
        <v>0</v>
      </c>
      <c r="AH1336" s="156">
        <f>AF1336-AG1336</f>
        <v>0</v>
      </c>
    </row>
    <row r="1337" spans="1:34" ht="15" hidden="1" customHeight="1" outlineLevel="2">
      <c r="A1337" s="147">
        <v>200</v>
      </c>
      <c r="B1337" s="148" t="s">
        <v>215</v>
      </c>
      <c r="C1337" s="168">
        <f t="shared" ref="C1337:C1338" si="3099">R1337</f>
        <v>0</v>
      </c>
      <c r="D1337" s="168">
        <f t="shared" ref="D1337:D1338" si="3100">AE1337</f>
        <v>0</v>
      </c>
      <c r="E1337" s="168">
        <f>C1337-D1337</f>
        <v>0</v>
      </c>
      <c r="F1337" s="169"/>
      <c r="G1337" s="169"/>
      <c r="H1337" s="169"/>
      <c r="I1337" s="169"/>
      <c r="J1337" s="169"/>
      <c r="K1337" s="169"/>
      <c r="L1337" s="169"/>
      <c r="M1337" s="159"/>
      <c r="N1337" s="159"/>
      <c r="O1337" s="159"/>
      <c r="P1337" s="159"/>
      <c r="Q1337" s="159"/>
      <c r="R1337" s="159">
        <f t="shared" si="3072"/>
        <v>0</v>
      </c>
      <c r="S1337" s="159"/>
      <c r="T1337" s="159"/>
      <c r="U1337" s="159"/>
      <c r="V1337" s="159"/>
      <c r="W1337" s="159"/>
      <c r="X1337" s="159"/>
      <c r="Y1337" s="159"/>
      <c r="Z1337" s="159"/>
      <c r="AA1337" s="159"/>
      <c r="AB1337" s="159"/>
      <c r="AC1337" s="159"/>
      <c r="AD1337" s="159"/>
      <c r="AE1337" s="159">
        <f t="shared" si="3073"/>
        <v>0</v>
      </c>
      <c r="AF1337" s="156">
        <f t="shared" ref="AF1337:AF1338" si="3101">R1337</f>
        <v>0</v>
      </c>
      <c r="AG1337" s="156">
        <f t="shared" ref="AG1337:AG1338" si="3102">AE1337</f>
        <v>0</v>
      </c>
      <c r="AH1337" s="156">
        <f t="shared" ref="AH1337:AH1338" si="3103">AF1337-AG1337</f>
        <v>0</v>
      </c>
    </row>
    <row r="1338" spans="1:34" ht="15" hidden="1" customHeight="1" outlineLevel="2">
      <c r="A1338" s="147">
        <v>300</v>
      </c>
      <c r="B1338" s="148" t="s">
        <v>216</v>
      </c>
      <c r="C1338" s="168">
        <f t="shared" si="3099"/>
        <v>0</v>
      </c>
      <c r="D1338" s="168">
        <f t="shared" si="3100"/>
        <v>0</v>
      </c>
      <c r="E1338" s="168">
        <f>C1338-D1338</f>
        <v>0</v>
      </c>
      <c r="F1338" s="169"/>
      <c r="G1338" s="169"/>
      <c r="H1338" s="169"/>
      <c r="I1338" s="169"/>
      <c r="J1338" s="169"/>
      <c r="K1338" s="169"/>
      <c r="L1338" s="169"/>
      <c r="M1338" s="159"/>
      <c r="N1338" s="159"/>
      <c r="O1338" s="159"/>
      <c r="P1338" s="159"/>
      <c r="Q1338" s="159"/>
      <c r="R1338" s="159">
        <f t="shared" si="3072"/>
        <v>0</v>
      </c>
      <c r="S1338" s="159"/>
      <c r="T1338" s="159"/>
      <c r="U1338" s="159"/>
      <c r="V1338" s="159"/>
      <c r="W1338" s="159"/>
      <c r="X1338" s="159"/>
      <c r="Y1338" s="159"/>
      <c r="Z1338" s="159"/>
      <c r="AA1338" s="159"/>
      <c r="AB1338" s="159"/>
      <c r="AC1338" s="159"/>
      <c r="AD1338" s="159"/>
      <c r="AE1338" s="159">
        <f t="shared" si="3073"/>
        <v>0</v>
      </c>
      <c r="AF1338" s="156">
        <f t="shared" si="3101"/>
        <v>0</v>
      </c>
      <c r="AG1338" s="156">
        <f t="shared" si="3102"/>
        <v>0</v>
      </c>
      <c r="AH1338" s="156">
        <f t="shared" si="3103"/>
        <v>0</v>
      </c>
    </row>
    <row r="1339" spans="1:34" ht="15" customHeight="1" collapsed="1">
      <c r="A1339" s="162">
        <v>31</v>
      </c>
      <c r="B1339" s="163" t="s">
        <v>324</v>
      </c>
      <c r="C1339" s="164">
        <f>C1340+C1363+C1371+C1387+C1402+C1425</f>
        <v>0</v>
      </c>
      <c r="D1339" s="164">
        <f>D1340+D1363+D1371+D1387+D1402+D1425</f>
        <v>0</v>
      </c>
      <c r="E1339" s="164">
        <f>C1339-D1339</f>
        <v>0</v>
      </c>
      <c r="F1339" s="164">
        <f t="shared" ref="F1339" si="3104">F1340+F1363+F1371+F1387+F1402+F1425</f>
        <v>0</v>
      </c>
      <c r="G1339" s="164">
        <f t="shared" ref="G1339" si="3105">G1340+G1363+G1371+G1387+G1402+G1425</f>
        <v>0</v>
      </c>
      <c r="H1339" s="164">
        <f t="shared" ref="H1339" si="3106">H1340+H1363+H1371+H1387+H1402+H1425</f>
        <v>0</v>
      </c>
      <c r="I1339" s="164">
        <f t="shared" ref="I1339" si="3107">I1340+I1363+I1371+I1387+I1402+I1425</f>
        <v>0</v>
      </c>
      <c r="J1339" s="164">
        <f t="shared" ref="J1339" si="3108">J1340+J1363+J1371+J1387+J1402+J1425</f>
        <v>0</v>
      </c>
      <c r="K1339" s="164">
        <f t="shared" ref="K1339" si="3109">K1340+K1363+K1371+K1387+K1402+K1425</f>
        <v>0</v>
      </c>
      <c r="L1339" s="164">
        <f t="shared" ref="L1339" si="3110">L1340+L1363+L1371+L1387+L1402+L1425</f>
        <v>0</v>
      </c>
      <c r="M1339" s="164">
        <f t="shared" ref="M1339" si="3111">M1340+M1363+M1371+M1387+M1402+M1425</f>
        <v>0</v>
      </c>
      <c r="N1339" s="164">
        <f t="shared" ref="N1339" si="3112">N1340+N1363+N1371+N1387+N1402+N1425</f>
        <v>0</v>
      </c>
      <c r="O1339" s="164">
        <f t="shared" ref="O1339" si="3113">O1340+O1363+O1371+O1387+O1402+O1425</f>
        <v>0</v>
      </c>
      <c r="P1339" s="164">
        <f t="shared" ref="P1339" si="3114">P1340+P1363+P1371+P1387+P1402+P1425</f>
        <v>0</v>
      </c>
      <c r="Q1339" s="164">
        <f t="shared" ref="Q1339" si="3115">Q1340+Q1363+Q1371+Q1387+Q1402+Q1425</f>
        <v>0</v>
      </c>
      <c r="R1339" s="164">
        <f>SUM(F1339:Q1339)</f>
        <v>0</v>
      </c>
      <c r="S1339" s="164">
        <f t="shared" ref="S1339" si="3116">S1340+S1363+S1371+S1387+S1402+S1425</f>
        <v>0</v>
      </c>
      <c r="T1339" s="164">
        <f t="shared" ref="T1339" si="3117">T1340+T1363+T1371+T1387+T1402+T1425</f>
        <v>0</v>
      </c>
      <c r="U1339" s="164">
        <f t="shared" ref="U1339" si="3118">U1340+U1363+U1371+U1387+U1402+U1425</f>
        <v>0</v>
      </c>
      <c r="V1339" s="164">
        <f t="shared" ref="V1339" si="3119">V1340+V1363+V1371+V1387+V1402+V1425</f>
        <v>0</v>
      </c>
      <c r="W1339" s="164">
        <f t="shared" ref="W1339" si="3120">W1340+W1363+W1371+W1387+W1402+W1425</f>
        <v>0</v>
      </c>
      <c r="X1339" s="164">
        <f t="shared" ref="X1339" si="3121">X1340+X1363+X1371+X1387+X1402+X1425</f>
        <v>0</v>
      </c>
      <c r="Y1339" s="164">
        <f t="shared" ref="Y1339" si="3122">Y1340+Y1363+Y1371+Y1387+Y1402+Y1425</f>
        <v>0</v>
      </c>
      <c r="Z1339" s="164">
        <f t="shared" ref="Z1339" si="3123">Z1340+Z1363+Z1371+Z1387+Z1402+Z1425</f>
        <v>0</v>
      </c>
      <c r="AA1339" s="164">
        <f t="shared" ref="AA1339" si="3124">AA1340+AA1363+AA1371+AA1387+AA1402+AA1425</f>
        <v>0</v>
      </c>
      <c r="AB1339" s="164">
        <f t="shared" ref="AB1339" si="3125">AB1340+AB1363+AB1371+AB1387+AB1402+AB1425</f>
        <v>0</v>
      </c>
      <c r="AC1339" s="164">
        <f t="shared" ref="AC1339" si="3126">AC1340+AC1363+AC1371+AC1387+AC1402+AC1425</f>
        <v>0</v>
      </c>
      <c r="AD1339" s="164">
        <f t="shared" ref="AD1339" si="3127">AD1340+AD1363+AD1371+AD1387+AD1402+AD1425</f>
        <v>0</v>
      </c>
      <c r="AE1339" s="164">
        <f>SUM(S1339:AD1339)</f>
        <v>0</v>
      </c>
      <c r="AF1339" s="164">
        <f>R1339</f>
        <v>0</v>
      </c>
      <c r="AG1339" s="164">
        <f>AE1339</f>
        <v>0</v>
      </c>
      <c r="AH1339" s="164">
        <f>AF1339-AG1339</f>
        <v>0</v>
      </c>
    </row>
    <row r="1340" spans="1:34" ht="15" hidden="1" customHeight="1" outlineLevel="1">
      <c r="A1340" s="165">
        <v>1000</v>
      </c>
      <c r="B1340" s="166" t="s">
        <v>342</v>
      </c>
      <c r="C1340" s="167">
        <f>SUM(C1341:C1362)</f>
        <v>0</v>
      </c>
      <c r="D1340" s="167">
        <f>SUM(D1341:D1362)</f>
        <v>0</v>
      </c>
      <c r="E1340" s="167">
        <f>SUM(E1341:E1362)</f>
        <v>0</v>
      </c>
      <c r="F1340" s="167">
        <f>SUM(F1341:F1362)</f>
        <v>0</v>
      </c>
      <c r="G1340" s="167">
        <f t="shared" ref="G1340" si="3128">SUM(G1341:G1362)</f>
        <v>0</v>
      </c>
      <c r="H1340" s="167">
        <f t="shared" ref="H1340" si="3129">SUM(H1341:H1362)</f>
        <v>0</v>
      </c>
      <c r="I1340" s="167">
        <f t="shared" ref="I1340" si="3130">SUM(I1341:I1362)</f>
        <v>0</v>
      </c>
      <c r="J1340" s="167">
        <f t="shared" ref="J1340" si="3131">SUM(J1341:J1362)</f>
        <v>0</v>
      </c>
      <c r="K1340" s="167">
        <f t="shared" ref="K1340" si="3132">SUM(K1341:K1362)</f>
        <v>0</v>
      </c>
      <c r="L1340" s="167">
        <f t="shared" ref="L1340" si="3133">SUM(L1341:L1362)</f>
        <v>0</v>
      </c>
      <c r="M1340" s="167">
        <f t="shared" ref="M1340" si="3134">SUM(M1341:M1362)</f>
        <v>0</v>
      </c>
      <c r="N1340" s="167">
        <f t="shared" ref="N1340" si="3135">SUM(N1341:N1362)</f>
        <v>0</v>
      </c>
      <c r="O1340" s="167">
        <f t="shared" ref="O1340" si="3136">SUM(O1341:O1362)</f>
        <v>0</v>
      </c>
      <c r="P1340" s="167">
        <f t="shared" ref="P1340" si="3137">SUM(P1341:P1362)</f>
        <v>0</v>
      </c>
      <c r="Q1340" s="167">
        <f t="shared" ref="Q1340" si="3138">SUM(Q1341:Q1362)</f>
        <v>0</v>
      </c>
      <c r="R1340" s="167">
        <f t="shared" ref="R1340:R1370" si="3139">SUM(F1340:Q1340)</f>
        <v>0</v>
      </c>
      <c r="S1340" s="167">
        <f>SUM(S1341:S1362)</f>
        <v>0</v>
      </c>
      <c r="T1340" s="167">
        <f t="shared" ref="T1340" si="3140">SUM(T1341:T1362)</f>
        <v>0</v>
      </c>
      <c r="U1340" s="167">
        <f t="shared" ref="U1340" si="3141">SUM(U1341:U1362)</f>
        <v>0</v>
      </c>
      <c r="V1340" s="167">
        <f t="shared" ref="V1340" si="3142">SUM(V1341:V1362)</f>
        <v>0</v>
      </c>
      <c r="W1340" s="167">
        <f t="shared" ref="W1340" si="3143">SUM(W1341:W1362)</f>
        <v>0</v>
      </c>
      <c r="X1340" s="167">
        <f t="shared" ref="X1340" si="3144">SUM(X1341:X1362)</f>
        <v>0</v>
      </c>
      <c r="Y1340" s="167">
        <f t="shared" ref="Y1340" si="3145">SUM(Y1341:Y1362)</f>
        <v>0</v>
      </c>
      <c r="Z1340" s="167">
        <f t="shared" ref="Z1340" si="3146">SUM(Z1341:Z1362)</f>
        <v>0</v>
      </c>
      <c r="AA1340" s="167">
        <f t="shared" ref="AA1340" si="3147">SUM(AA1341:AA1362)</f>
        <v>0</v>
      </c>
      <c r="AB1340" s="167">
        <f t="shared" ref="AB1340" si="3148">SUM(AB1341:AB1362)</f>
        <v>0</v>
      </c>
      <c r="AC1340" s="167">
        <f t="shared" ref="AC1340" si="3149">SUM(AC1341:AC1362)</f>
        <v>0</v>
      </c>
      <c r="AD1340" s="167">
        <f t="shared" ref="AD1340" si="3150">SUM(AD1341:AD1362)</f>
        <v>0</v>
      </c>
      <c r="AE1340" s="167">
        <f t="shared" ref="AE1340:AE1370" si="3151">SUM(S1340:AD1340)</f>
        <v>0</v>
      </c>
      <c r="AF1340" s="167">
        <f>R1340</f>
        <v>0</v>
      </c>
      <c r="AG1340" s="167">
        <f>AE1340</f>
        <v>0</v>
      </c>
      <c r="AH1340" s="167">
        <f>AF1340-AG1340</f>
        <v>0</v>
      </c>
    </row>
    <row r="1341" spans="1:34" ht="15" hidden="1" customHeight="1" outlineLevel="2">
      <c r="A1341" s="147">
        <v>1001</v>
      </c>
      <c r="B1341" s="148" t="s">
        <v>15</v>
      </c>
      <c r="C1341" s="168">
        <f>R1341</f>
        <v>0</v>
      </c>
      <c r="D1341" s="168">
        <f>AE1341</f>
        <v>0</v>
      </c>
      <c r="E1341" s="168">
        <f>C1341-D1341</f>
        <v>0</v>
      </c>
      <c r="F1341" s="169"/>
      <c r="G1341" s="169"/>
      <c r="H1341" s="169"/>
      <c r="I1341" s="169"/>
      <c r="J1341" s="169"/>
      <c r="K1341" s="169"/>
      <c r="L1341" s="169"/>
      <c r="M1341" s="159"/>
      <c r="N1341" s="159"/>
      <c r="O1341" s="159"/>
      <c r="P1341" s="159"/>
      <c r="Q1341" s="159"/>
      <c r="R1341" s="159">
        <f t="shared" si="3139"/>
        <v>0</v>
      </c>
      <c r="S1341" s="159"/>
      <c r="T1341" s="159"/>
      <c r="U1341" s="159"/>
      <c r="V1341" s="159"/>
      <c r="W1341" s="159"/>
      <c r="X1341" s="159"/>
      <c r="Y1341" s="159"/>
      <c r="Z1341" s="159"/>
      <c r="AA1341" s="159"/>
      <c r="AB1341" s="159"/>
      <c r="AC1341" s="159"/>
      <c r="AD1341" s="159"/>
      <c r="AE1341" s="159">
        <f t="shared" si="3151"/>
        <v>0</v>
      </c>
      <c r="AF1341" s="167">
        <f t="shared" ref="AF1341:AF1362" si="3152">R1341</f>
        <v>0</v>
      </c>
      <c r="AG1341" s="167">
        <f t="shared" ref="AG1341:AG1362" si="3153">AE1341</f>
        <v>0</v>
      </c>
      <c r="AH1341" s="167">
        <f t="shared" ref="AH1341:AH1362" si="3154">AF1341-AG1341</f>
        <v>0</v>
      </c>
    </row>
    <row r="1342" spans="1:34" ht="15" hidden="1" customHeight="1" outlineLevel="2">
      <c r="A1342" s="147">
        <v>1002</v>
      </c>
      <c r="B1342" s="148" t="s">
        <v>17</v>
      </c>
      <c r="C1342" s="168">
        <f t="shared" ref="C1342:C1362" si="3155">R1342</f>
        <v>0</v>
      </c>
      <c r="D1342" s="168">
        <f t="shared" ref="D1342:D1362" si="3156">AE1342</f>
        <v>0</v>
      </c>
      <c r="E1342" s="168">
        <f t="shared" ref="E1342:E1362" si="3157">C1342-D1342</f>
        <v>0</v>
      </c>
      <c r="F1342" s="169"/>
      <c r="G1342" s="169"/>
      <c r="H1342" s="169"/>
      <c r="I1342" s="169"/>
      <c r="J1342" s="169"/>
      <c r="K1342" s="169"/>
      <c r="L1342" s="169"/>
      <c r="M1342" s="159"/>
      <c r="N1342" s="159"/>
      <c r="O1342" s="159"/>
      <c r="P1342" s="159"/>
      <c r="Q1342" s="159"/>
      <c r="R1342" s="159">
        <f t="shared" si="3139"/>
        <v>0</v>
      </c>
      <c r="S1342" s="159"/>
      <c r="T1342" s="159"/>
      <c r="U1342" s="159"/>
      <c r="V1342" s="159"/>
      <c r="W1342" s="159"/>
      <c r="X1342" s="159"/>
      <c r="Y1342" s="159"/>
      <c r="Z1342" s="159"/>
      <c r="AA1342" s="159"/>
      <c r="AB1342" s="159"/>
      <c r="AC1342" s="159"/>
      <c r="AD1342" s="159"/>
      <c r="AE1342" s="159">
        <f t="shared" si="3151"/>
        <v>0</v>
      </c>
      <c r="AF1342" s="167">
        <f t="shared" si="3152"/>
        <v>0</v>
      </c>
      <c r="AG1342" s="167">
        <f t="shared" si="3153"/>
        <v>0</v>
      </c>
      <c r="AH1342" s="167">
        <f t="shared" si="3154"/>
        <v>0</v>
      </c>
    </row>
    <row r="1343" spans="1:34" ht="15" hidden="1" customHeight="1" outlineLevel="2">
      <c r="A1343" s="147">
        <v>1003</v>
      </c>
      <c r="B1343" s="148" t="s">
        <v>19</v>
      </c>
      <c r="C1343" s="168">
        <f t="shared" si="3155"/>
        <v>0</v>
      </c>
      <c r="D1343" s="168">
        <f t="shared" si="3156"/>
        <v>0</v>
      </c>
      <c r="E1343" s="168">
        <f t="shared" si="3157"/>
        <v>0</v>
      </c>
      <c r="F1343" s="169"/>
      <c r="G1343" s="169"/>
      <c r="H1343" s="169"/>
      <c r="I1343" s="169"/>
      <c r="J1343" s="169"/>
      <c r="K1343" s="169"/>
      <c r="L1343" s="169"/>
      <c r="M1343" s="159"/>
      <c r="N1343" s="159"/>
      <c r="O1343" s="159"/>
      <c r="P1343" s="159"/>
      <c r="Q1343" s="159"/>
      <c r="R1343" s="159">
        <f t="shared" si="3139"/>
        <v>0</v>
      </c>
      <c r="S1343" s="159"/>
      <c r="T1343" s="159"/>
      <c r="U1343" s="159"/>
      <c r="V1343" s="159"/>
      <c r="W1343" s="159"/>
      <c r="X1343" s="159"/>
      <c r="Y1343" s="159"/>
      <c r="Z1343" s="159"/>
      <c r="AA1343" s="159"/>
      <c r="AB1343" s="159"/>
      <c r="AC1343" s="159"/>
      <c r="AD1343" s="159"/>
      <c r="AE1343" s="159">
        <f t="shared" si="3151"/>
        <v>0</v>
      </c>
      <c r="AF1343" s="167">
        <f t="shared" si="3152"/>
        <v>0</v>
      </c>
      <c r="AG1343" s="167">
        <f t="shared" si="3153"/>
        <v>0</v>
      </c>
      <c r="AH1343" s="167">
        <f t="shared" si="3154"/>
        <v>0</v>
      </c>
    </row>
    <row r="1344" spans="1:34" ht="15" hidden="1" customHeight="1" outlineLevel="2">
      <c r="A1344" s="147">
        <v>1004</v>
      </c>
      <c r="B1344" s="148" t="s">
        <v>21</v>
      </c>
      <c r="C1344" s="168">
        <f t="shared" si="3155"/>
        <v>0</v>
      </c>
      <c r="D1344" s="168">
        <f t="shared" si="3156"/>
        <v>0</v>
      </c>
      <c r="E1344" s="168">
        <f t="shared" si="3157"/>
        <v>0</v>
      </c>
      <c r="F1344" s="169"/>
      <c r="G1344" s="169"/>
      <c r="H1344" s="169"/>
      <c r="I1344" s="169"/>
      <c r="J1344" s="169"/>
      <c r="K1344" s="169"/>
      <c r="L1344" s="169"/>
      <c r="M1344" s="159"/>
      <c r="N1344" s="159"/>
      <c r="O1344" s="159"/>
      <c r="P1344" s="159"/>
      <c r="Q1344" s="159"/>
      <c r="R1344" s="159">
        <f t="shared" si="3139"/>
        <v>0</v>
      </c>
      <c r="S1344" s="159"/>
      <c r="T1344" s="159"/>
      <c r="U1344" s="159"/>
      <c r="V1344" s="159"/>
      <c r="W1344" s="159"/>
      <c r="X1344" s="159"/>
      <c r="Y1344" s="159"/>
      <c r="Z1344" s="159"/>
      <c r="AA1344" s="159"/>
      <c r="AB1344" s="159"/>
      <c r="AC1344" s="159"/>
      <c r="AD1344" s="159"/>
      <c r="AE1344" s="159">
        <f t="shared" si="3151"/>
        <v>0</v>
      </c>
      <c r="AF1344" s="167">
        <f t="shared" si="3152"/>
        <v>0</v>
      </c>
      <c r="AG1344" s="167">
        <f t="shared" si="3153"/>
        <v>0</v>
      </c>
      <c r="AH1344" s="167">
        <f t="shared" si="3154"/>
        <v>0</v>
      </c>
    </row>
    <row r="1345" spans="1:34" ht="15" hidden="1" customHeight="1" outlineLevel="2">
      <c r="A1345" s="147">
        <v>1005</v>
      </c>
      <c r="B1345" s="148" t="s">
        <v>23</v>
      </c>
      <c r="C1345" s="168">
        <f t="shared" si="3155"/>
        <v>0</v>
      </c>
      <c r="D1345" s="168">
        <f t="shared" si="3156"/>
        <v>0</v>
      </c>
      <c r="E1345" s="168">
        <f t="shared" si="3157"/>
        <v>0</v>
      </c>
      <c r="F1345" s="169"/>
      <c r="G1345" s="169"/>
      <c r="H1345" s="169"/>
      <c r="I1345" s="169"/>
      <c r="J1345" s="169"/>
      <c r="K1345" s="169"/>
      <c r="L1345" s="169"/>
      <c r="M1345" s="159"/>
      <c r="N1345" s="159"/>
      <c r="O1345" s="159"/>
      <c r="P1345" s="159"/>
      <c r="Q1345" s="159"/>
      <c r="R1345" s="159">
        <f t="shared" si="3139"/>
        <v>0</v>
      </c>
      <c r="S1345" s="159"/>
      <c r="T1345" s="159"/>
      <c r="U1345" s="159"/>
      <c r="V1345" s="159"/>
      <c r="W1345" s="159"/>
      <c r="X1345" s="159"/>
      <c r="Y1345" s="159"/>
      <c r="Z1345" s="159"/>
      <c r="AA1345" s="159"/>
      <c r="AB1345" s="159"/>
      <c r="AC1345" s="159"/>
      <c r="AD1345" s="159"/>
      <c r="AE1345" s="159">
        <f t="shared" si="3151"/>
        <v>0</v>
      </c>
      <c r="AF1345" s="167">
        <f t="shared" si="3152"/>
        <v>0</v>
      </c>
      <c r="AG1345" s="167">
        <f t="shared" si="3153"/>
        <v>0</v>
      </c>
      <c r="AH1345" s="167">
        <f t="shared" si="3154"/>
        <v>0</v>
      </c>
    </row>
    <row r="1346" spans="1:34" ht="15" hidden="1" customHeight="1" outlineLevel="2">
      <c r="A1346" s="147">
        <v>1006</v>
      </c>
      <c r="B1346" s="148" t="s">
        <v>25</v>
      </c>
      <c r="C1346" s="168">
        <f t="shared" si="3155"/>
        <v>0</v>
      </c>
      <c r="D1346" s="168">
        <f t="shared" si="3156"/>
        <v>0</v>
      </c>
      <c r="E1346" s="168">
        <f t="shared" si="3157"/>
        <v>0</v>
      </c>
      <c r="F1346" s="169"/>
      <c r="G1346" s="169"/>
      <c r="H1346" s="169"/>
      <c r="I1346" s="169"/>
      <c r="J1346" s="169"/>
      <c r="K1346" s="169"/>
      <c r="L1346" s="169"/>
      <c r="M1346" s="159"/>
      <c r="N1346" s="159"/>
      <c r="O1346" s="159"/>
      <c r="P1346" s="159"/>
      <c r="Q1346" s="159"/>
      <c r="R1346" s="159">
        <f t="shared" si="3139"/>
        <v>0</v>
      </c>
      <c r="S1346" s="159"/>
      <c r="T1346" s="159"/>
      <c r="U1346" s="159"/>
      <c r="V1346" s="159"/>
      <c r="W1346" s="159"/>
      <c r="X1346" s="159"/>
      <c r="Y1346" s="159"/>
      <c r="Z1346" s="159"/>
      <c r="AA1346" s="159"/>
      <c r="AB1346" s="159"/>
      <c r="AC1346" s="159"/>
      <c r="AD1346" s="159"/>
      <c r="AE1346" s="159">
        <f t="shared" si="3151"/>
        <v>0</v>
      </c>
      <c r="AF1346" s="167">
        <f t="shared" si="3152"/>
        <v>0</v>
      </c>
      <c r="AG1346" s="167">
        <f t="shared" si="3153"/>
        <v>0</v>
      </c>
      <c r="AH1346" s="167">
        <f t="shared" si="3154"/>
        <v>0</v>
      </c>
    </row>
    <row r="1347" spans="1:34" ht="15" hidden="1" customHeight="1" outlineLevel="2">
      <c r="A1347" s="147">
        <v>1007</v>
      </c>
      <c r="B1347" s="148" t="s">
        <v>27</v>
      </c>
      <c r="C1347" s="168">
        <f t="shared" si="3155"/>
        <v>0</v>
      </c>
      <c r="D1347" s="168">
        <f t="shared" si="3156"/>
        <v>0</v>
      </c>
      <c r="E1347" s="168">
        <f t="shared" si="3157"/>
        <v>0</v>
      </c>
      <c r="F1347" s="169"/>
      <c r="G1347" s="169"/>
      <c r="H1347" s="169"/>
      <c r="I1347" s="169"/>
      <c r="J1347" s="169"/>
      <c r="K1347" s="169"/>
      <c r="L1347" s="169"/>
      <c r="M1347" s="159"/>
      <c r="N1347" s="159"/>
      <c r="O1347" s="159"/>
      <c r="P1347" s="159"/>
      <c r="Q1347" s="159"/>
      <c r="R1347" s="159">
        <f t="shared" si="3139"/>
        <v>0</v>
      </c>
      <c r="S1347" s="159"/>
      <c r="T1347" s="159"/>
      <c r="U1347" s="159"/>
      <c r="V1347" s="159"/>
      <c r="W1347" s="159"/>
      <c r="X1347" s="159"/>
      <c r="Y1347" s="159"/>
      <c r="Z1347" s="159"/>
      <c r="AA1347" s="159"/>
      <c r="AB1347" s="159"/>
      <c r="AC1347" s="159"/>
      <c r="AD1347" s="159"/>
      <c r="AE1347" s="159">
        <f t="shared" si="3151"/>
        <v>0</v>
      </c>
      <c r="AF1347" s="167">
        <f t="shared" si="3152"/>
        <v>0</v>
      </c>
      <c r="AG1347" s="167">
        <f t="shared" si="3153"/>
        <v>0</v>
      </c>
      <c r="AH1347" s="167">
        <f t="shared" si="3154"/>
        <v>0</v>
      </c>
    </row>
    <row r="1348" spans="1:34" ht="15" hidden="1" customHeight="1" outlineLevel="2">
      <c r="A1348" s="147">
        <v>1008</v>
      </c>
      <c r="B1348" s="148" t="s">
        <v>29</v>
      </c>
      <c r="C1348" s="168">
        <f t="shared" si="3155"/>
        <v>0</v>
      </c>
      <c r="D1348" s="168">
        <f t="shared" si="3156"/>
        <v>0</v>
      </c>
      <c r="E1348" s="168">
        <f t="shared" si="3157"/>
        <v>0</v>
      </c>
      <c r="F1348" s="169"/>
      <c r="G1348" s="169"/>
      <c r="H1348" s="169"/>
      <c r="I1348" s="169"/>
      <c r="J1348" s="169"/>
      <c r="K1348" s="169"/>
      <c r="L1348" s="169"/>
      <c r="M1348" s="159"/>
      <c r="N1348" s="159"/>
      <c r="O1348" s="159"/>
      <c r="P1348" s="159"/>
      <c r="Q1348" s="159"/>
      <c r="R1348" s="159">
        <f t="shared" si="3139"/>
        <v>0</v>
      </c>
      <c r="S1348" s="159"/>
      <c r="T1348" s="159"/>
      <c r="U1348" s="159"/>
      <c r="V1348" s="159"/>
      <c r="W1348" s="159"/>
      <c r="X1348" s="159"/>
      <c r="Y1348" s="159"/>
      <c r="Z1348" s="159"/>
      <c r="AA1348" s="159"/>
      <c r="AB1348" s="159"/>
      <c r="AC1348" s="159"/>
      <c r="AD1348" s="159"/>
      <c r="AE1348" s="159">
        <f t="shared" si="3151"/>
        <v>0</v>
      </c>
      <c r="AF1348" s="167">
        <f t="shared" si="3152"/>
        <v>0</v>
      </c>
      <c r="AG1348" s="167">
        <f t="shared" si="3153"/>
        <v>0</v>
      </c>
      <c r="AH1348" s="167">
        <f t="shared" si="3154"/>
        <v>0</v>
      </c>
    </row>
    <row r="1349" spans="1:34" ht="15" hidden="1" customHeight="1" outlineLevel="2">
      <c r="A1349" s="147">
        <v>1009</v>
      </c>
      <c r="B1349" s="148" t="s">
        <v>31</v>
      </c>
      <c r="C1349" s="168">
        <f t="shared" si="3155"/>
        <v>0</v>
      </c>
      <c r="D1349" s="168">
        <f t="shared" si="3156"/>
        <v>0</v>
      </c>
      <c r="E1349" s="168">
        <f t="shared" si="3157"/>
        <v>0</v>
      </c>
      <c r="F1349" s="169"/>
      <c r="G1349" s="169"/>
      <c r="H1349" s="169"/>
      <c r="I1349" s="169"/>
      <c r="J1349" s="169"/>
      <c r="K1349" s="169"/>
      <c r="L1349" s="169"/>
      <c r="M1349" s="159"/>
      <c r="N1349" s="159"/>
      <c r="O1349" s="159"/>
      <c r="P1349" s="159"/>
      <c r="Q1349" s="159"/>
      <c r="R1349" s="159">
        <f t="shared" si="3139"/>
        <v>0</v>
      </c>
      <c r="S1349" s="159"/>
      <c r="T1349" s="159"/>
      <c r="U1349" s="159"/>
      <c r="V1349" s="159"/>
      <c r="W1349" s="159"/>
      <c r="X1349" s="159"/>
      <c r="Y1349" s="159"/>
      <c r="Z1349" s="159"/>
      <c r="AA1349" s="159"/>
      <c r="AB1349" s="159"/>
      <c r="AC1349" s="159"/>
      <c r="AD1349" s="159"/>
      <c r="AE1349" s="159">
        <f t="shared" si="3151"/>
        <v>0</v>
      </c>
      <c r="AF1349" s="167">
        <f t="shared" si="3152"/>
        <v>0</v>
      </c>
      <c r="AG1349" s="167">
        <f t="shared" si="3153"/>
        <v>0</v>
      </c>
      <c r="AH1349" s="167">
        <f t="shared" si="3154"/>
        <v>0</v>
      </c>
    </row>
    <row r="1350" spans="1:34" ht="15" hidden="1" customHeight="1" outlineLevel="2">
      <c r="A1350" s="147">
        <v>1010</v>
      </c>
      <c r="B1350" s="148" t="s">
        <v>33</v>
      </c>
      <c r="C1350" s="168">
        <f t="shared" si="3155"/>
        <v>0</v>
      </c>
      <c r="D1350" s="168">
        <f t="shared" si="3156"/>
        <v>0</v>
      </c>
      <c r="E1350" s="168">
        <f t="shared" si="3157"/>
        <v>0</v>
      </c>
      <c r="F1350" s="169"/>
      <c r="G1350" s="169"/>
      <c r="H1350" s="169"/>
      <c r="I1350" s="169"/>
      <c r="J1350" s="169"/>
      <c r="K1350" s="169"/>
      <c r="L1350" s="169"/>
      <c r="M1350" s="159"/>
      <c r="N1350" s="159"/>
      <c r="O1350" s="159"/>
      <c r="P1350" s="159"/>
      <c r="Q1350" s="159"/>
      <c r="R1350" s="159">
        <f t="shared" si="3139"/>
        <v>0</v>
      </c>
      <c r="S1350" s="159"/>
      <c r="T1350" s="159"/>
      <c r="U1350" s="159"/>
      <c r="V1350" s="159"/>
      <c r="W1350" s="159"/>
      <c r="X1350" s="159"/>
      <c r="Y1350" s="159"/>
      <c r="Z1350" s="159"/>
      <c r="AA1350" s="159"/>
      <c r="AB1350" s="159"/>
      <c r="AC1350" s="159"/>
      <c r="AD1350" s="159"/>
      <c r="AE1350" s="159">
        <f t="shared" si="3151"/>
        <v>0</v>
      </c>
      <c r="AF1350" s="167">
        <f t="shared" si="3152"/>
        <v>0</v>
      </c>
      <c r="AG1350" s="167">
        <f t="shared" si="3153"/>
        <v>0</v>
      </c>
      <c r="AH1350" s="167">
        <f t="shared" si="3154"/>
        <v>0</v>
      </c>
    </row>
    <row r="1351" spans="1:34" ht="15" hidden="1" customHeight="1" outlineLevel="2">
      <c r="A1351" s="147">
        <v>1011</v>
      </c>
      <c r="B1351" s="148" t="s">
        <v>35</v>
      </c>
      <c r="C1351" s="168">
        <f t="shared" si="3155"/>
        <v>0</v>
      </c>
      <c r="D1351" s="168">
        <f t="shared" si="3156"/>
        <v>0</v>
      </c>
      <c r="E1351" s="168">
        <f t="shared" si="3157"/>
        <v>0</v>
      </c>
      <c r="F1351" s="169"/>
      <c r="G1351" s="169"/>
      <c r="H1351" s="169"/>
      <c r="I1351" s="169"/>
      <c r="J1351" s="169"/>
      <c r="K1351" s="169"/>
      <c r="L1351" s="169"/>
      <c r="M1351" s="159"/>
      <c r="N1351" s="159"/>
      <c r="O1351" s="159"/>
      <c r="P1351" s="159"/>
      <c r="Q1351" s="159"/>
      <c r="R1351" s="159">
        <f t="shared" si="3139"/>
        <v>0</v>
      </c>
      <c r="S1351" s="159"/>
      <c r="T1351" s="159"/>
      <c r="U1351" s="159"/>
      <c r="V1351" s="159"/>
      <c r="W1351" s="159"/>
      <c r="X1351" s="159"/>
      <c r="Y1351" s="159"/>
      <c r="Z1351" s="159"/>
      <c r="AA1351" s="159"/>
      <c r="AB1351" s="159"/>
      <c r="AC1351" s="159"/>
      <c r="AD1351" s="159"/>
      <c r="AE1351" s="159">
        <f t="shared" si="3151"/>
        <v>0</v>
      </c>
      <c r="AF1351" s="167">
        <f t="shared" si="3152"/>
        <v>0</v>
      </c>
      <c r="AG1351" s="167">
        <f t="shared" si="3153"/>
        <v>0</v>
      </c>
      <c r="AH1351" s="167">
        <f t="shared" si="3154"/>
        <v>0</v>
      </c>
    </row>
    <row r="1352" spans="1:34" ht="15" hidden="1" customHeight="1" outlineLevel="2">
      <c r="A1352" s="147">
        <v>1012</v>
      </c>
      <c r="B1352" s="148" t="s">
        <v>37</v>
      </c>
      <c r="C1352" s="168">
        <f t="shared" si="3155"/>
        <v>0</v>
      </c>
      <c r="D1352" s="168">
        <f t="shared" si="3156"/>
        <v>0</v>
      </c>
      <c r="E1352" s="168">
        <f t="shared" si="3157"/>
        <v>0</v>
      </c>
      <c r="F1352" s="169"/>
      <c r="G1352" s="169"/>
      <c r="H1352" s="169"/>
      <c r="I1352" s="169"/>
      <c r="J1352" s="169"/>
      <c r="K1352" s="169"/>
      <c r="L1352" s="169"/>
      <c r="M1352" s="159"/>
      <c r="N1352" s="159"/>
      <c r="O1352" s="159"/>
      <c r="P1352" s="159"/>
      <c r="Q1352" s="159"/>
      <c r="R1352" s="159">
        <f t="shared" si="3139"/>
        <v>0</v>
      </c>
      <c r="S1352" s="159"/>
      <c r="T1352" s="159"/>
      <c r="U1352" s="159"/>
      <c r="V1352" s="159"/>
      <c r="W1352" s="159"/>
      <c r="X1352" s="159"/>
      <c r="Y1352" s="159"/>
      <c r="Z1352" s="159"/>
      <c r="AA1352" s="159"/>
      <c r="AB1352" s="159"/>
      <c r="AC1352" s="159"/>
      <c r="AD1352" s="159"/>
      <c r="AE1352" s="159">
        <f t="shared" si="3151"/>
        <v>0</v>
      </c>
      <c r="AF1352" s="167">
        <f t="shared" si="3152"/>
        <v>0</v>
      </c>
      <c r="AG1352" s="167">
        <f t="shared" si="3153"/>
        <v>0</v>
      </c>
      <c r="AH1352" s="167">
        <f t="shared" si="3154"/>
        <v>0</v>
      </c>
    </row>
    <row r="1353" spans="1:34" ht="15" hidden="1" customHeight="1" outlineLevel="2">
      <c r="A1353" s="147">
        <v>1013</v>
      </c>
      <c r="B1353" s="148" t="s">
        <v>39</v>
      </c>
      <c r="C1353" s="168">
        <f t="shared" si="3155"/>
        <v>0</v>
      </c>
      <c r="D1353" s="168">
        <f t="shared" si="3156"/>
        <v>0</v>
      </c>
      <c r="E1353" s="168">
        <f t="shared" si="3157"/>
        <v>0</v>
      </c>
      <c r="F1353" s="169"/>
      <c r="G1353" s="169"/>
      <c r="H1353" s="169"/>
      <c r="I1353" s="169"/>
      <c r="J1353" s="169"/>
      <c r="K1353" s="169"/>
      <c r="L1353" s="169"/>
      <c r="M1353" s="159"/>
      <c r="N1353" s="159"/>
      <c r="O1353" s="159"/>
      <c r="P1353" s="159"/>
      <c r="Q1353" s="159"/>
      <c r="R1353" s="159">
        <f t="shared" si="3139"/>
        <v>0</v>
      </c>
      <c r="S1353" s="159"/>
      <c r="T1353" s="159"/>
      <c r="U1353" s="159"/>
      <c r="V1353" s="159"/>
      <c r="W1353" s="159"/>
      <c r="X1353" s="159"/>
      <c r="Y1353" s="159"/>
      <c r="Z1353" s="159"/>
      <c r="AA1353" s="159"/>
      <c r="AB1353" s="159"/>
      <c r="AC1353" s="159"/>
      <c r="AD1353" s="159"/>
      <c r="AE1353" s="159">
        <f t="shared" si="3151"/>
        <v>0</v>
      </c>
      <c r="AF1353" s="167">
        <f t="shared" si="3152"/>
        <v>0</v>
      </c>
      <c r="AG1353" s="167">
        <f t="shared" si="3153"/>
        <v>0</v>
      </c>
      <c r="AH1353" s="167">
        <f t="shared" si="3154"/>
        <v>0</v>
      </c>
    </row>
    <row r="1354" spans="1:34" ht="15" hidden="1" customHeight="1" outlineLevel="2">
      <c r="A1354" s="147">
        <v>1014</v>
      </c>
      <c r="B1354" s="148" t="s">
        <v>41</v>
      </c>
      <c r="C1354" s="168">
        <f t="shared" si="3155"/>
        <v>0</v>
      </c>
      <c r="D1354" s="168">
        <f t="shared" si="3156"/>
        <v>0</v>
      </c>
      <c r="E1354" s="168">
        <f t="shared" si="3157"/>
        <v>0</v>
      </c>
      <c r="F1354" s="169"/>
      <c r="G1354" s="169"/>
      <c r="H1354" s="169"/>
      <c r="I1354" s="169"/>
      <c r="J1354" s="169"/>
      <c r="K1354" s="169"/>
      <c r="L1354" s="169"/>
      <c r="M1354" s="159"/>
      <c r="N1354" s="159"/>
      <c r="O1354" s="159"/>
      <c r="P1354" s="159"/>
      <c r="Q1354" s="159"/>
      <c r="R1354" s="159">
        <f t="shared" si="3139"/>
        <v>0</v>
      </c>
      <c r="S1354" s="159"/>
      <c r="T1354" s="159"/>
      <c r="U1354" s="159"/>
      <c r="V1354" s="159"/>
      <c r="W1354" s="159"/>
      <c r="X1354" s="159"/>
      <c r="Y1354" s="159"/>
      <c r="Z1354" s="159"/>
      <c r="AA1354" s="159"/>
      <c r="AB1354" s="159"/>
      <c r="AC1354" s="159"/>
      <c r="AD1354" s="159"/>
      <c r="AE1354" s="159">
        <f t="shared" si="3151"/>
        <v>0</v>
      </c>
      <c r="AF1354" s="167">
        <f t="shared" si="3152"/>
        <v>0</v>
      </c>
      <c r="AG1354" s="167">
        <f t="shared" si="3153"/>
        <v>0</v>
      </c>
      <c r="AH1354" s="167">
        <f t="shared" si="3154"/>
        <v>0</v>
      </c>
    </row>
    <row r="1355" spans="1:34" ht="15" hidden="1" customHeight="1" outlineLevel="2">
      <c r="A1355" s="147">
        <v>1015</v>
      </c>
      <c r="B1355" s="148" t="s">
        <v>43</v>
      </c>
      <c r="C1355" s="168">
        <f t="shared" si="3155"/>
        <v>0</v>
      </c>
      <c r="D1355" s="168">
        <f t="shared" si="3156"/>
        <v>0</v>
      </c>
      <c r="E1355" s="168">
        <f t="shared" si="3157"/>
        <v>0</v>
      </c>
      <c r="F1355" s="169"/>
      <c r="G1355" s="169"/>
      <c r="H1355" s="169"/>
      <c r="I1355" s="169"/>
      <c r="J1355" s="169"/>
      <c r="K1355" s="169"/>
      <c r="L1355" s="169"/>
      <c r="M1355" s="159"/>
      <c r="N1355" s="159"/>
      <c r="O1355" s="159"/>
      <c r="P1355" s="159"/>
      <c r="Q1355" s="159"/>
      <c r="R1355" s="159">
        <f t="shared" si="3139"/>
        <v>0</v>
      </c>
      <c r="S1355" s="159"/>
      <c r="T1355" s="159"/>
      <c r="U1355" s="159"/>
      <c r="V1355" s="159"/>
      <c r="W1355" s="159"/>
      <c r="X1355" s="159"/>
      <c r="Y1355" s="159"/>
      <c r="Z1355" s="159"/>
      <c r="AA1355" s="159"/>
      <c r="AB1355" s="159"/>
      <c r="AC1355" s="159"/>
      <c r="AD1355" s="159"/>
      <c r="AE1355" s="159">
        <f t="shared" si="3151"/>
        <v>0</v>
      </c>
      <c r="AF1355" s="167">
        <f t="shared" si="3152"/>
        <v>0</v>
      </c>
      <c r="AG1355" s="167">
        <f t="shared" si="3153"/>
        <v>0</v>
      </c>
      <c r="AH1355" s="167">
        <f t="shared" si="3154"/>
        <v>0</v>
      </c>
    </row>
    <row r="1356" spans="1:34" ht="15" hidden="1" customHeight="1" outlineLevel="2">
      <c r="A1356" s="147">
        <v>1016</v>
      </c>
      <c r="B1356" s="148" t="s">
        <v>45</v>
      </c>
      <c r="C1356" s="168">
        <f t="shared" si="3155"/>
        <v>0</v>
      </c>
      <c r="D1356" s="168">
        <f t="shared" si="3156"/>
        <v>0</v>
      </c>
      <c r="E1356" s="168">
        <f t="shared" si="3157"/>
        <v>0</v>
      </c>
      <c r="F1356" s="169"/>
      <c r="G1356" s="169"/>
      <c r="H1356" s="169"/>
      <c r="I1356" s="169"/>
      <c r="J1356" s="169"/>
      <c r="K1356" s="169"/>
      <c r="L1356" s="169"/>
      <c r="M1356" s="159"/>
      <c r="N1356" s="159"/>
      <c r="O1356" s="159"/>
      <c r="P1356" s="159"/>
      <c r="Q1356" s="159"/>
      <c r="R1356" s="159">
        <f t="shared" si="3139"/>
        <v>0</v>
      </c>
      <c r="S1356" s="159"/>
      <c r="T1356" s="159"/>
      <c r="U1356" s="159"/>
      <c r="V1356" s="159"/>
      <c r="W1356" s="159"/>
      <c r="X1356" s="159"/>
      <c r="Y1356" s="159"/>
      <c r="Z1356" s="159"/>
      <c r="AA1356" s="159"/>
      <c r="AB1356" s="159"/>
      <c r="AC1356" s="159"/>
      <c r="AD1356" s="159"/>
      <c r="AE1356" s="159">
        <f t="shared" si="3151"/>
        <v>0</v>
      </c>
      <c r="AF1356" s="167">
        <f t="shared" si="3152"/>
        <v>0</v>
      </c>
      <c r="AG1356" s="167">
        <f t="shared" si="3153"/>
        <v>0</v>
      </c>
      <c r="AH1356" s="167">
        <f t="shared" si="3154"/>
        <v>0</v>
      </c>
    </row>
    <row r="1357" spans="1:34" ht="15" hidden="1" customHeight="1" outlineLevel="2">
      <c r="A1357" s="147">
        <v>1017</v>
      </c>
      <c r="B1357" s="148" t="s">
        <v>47</v>
      </c>
      <c r="C1357" s="168">
        <f t="shared" si="3155"/>
        <v>0</v>
      </c>
      <c r="D1357" s="168">
        <f t="shared" si="3156"/>
        <v>0</v>
      </c>
      <c r="E1357" s="168">
        <f t="shared" si="3157"/>
        <v>0</v>
      </c>
      <c r="F1357" s="169"/>
      <c r="G1357" s="169"/>
      <c r="H1357" s="169"/>
      <c r="I1357" s="169"/>
      <c r="J1357" s="169"/>
      <c r="K1357" s="169"/>
      <c r="L1357" s="169"/>
      <c r="M1357" s="159"/>
      <c r="N1357" s="159"/>
      <c r="O1357" s="159"/>
      <c r="P1357" s="159"/>
      <c r="Q1357" s="159"/>
      <c r="R1357" s="159">
        <f t="shared" si="3139"/>
        <v>0</v>
      </c>
      <c r="S1357" s="159"/>
      <c r="T1357" s="159"/>
      <c r="U1357" s="159"/>
      <c r="V1357" s="159"/>
      <c r="W1357" s="159"/>
      <c r="X1357" s="159"/>
      <c r="Y1357" s="159"/>
      <c r="Z1357" s="159"/>
      <c r="AA1357" s="159"/>
      <c r="AB1357" s="159"/>
      <c r="AC1357" s="159"/>
      <c r="AD1357" s="159"/>
      <c r="AE1357" s="159">
        <f t="shared" si="3151"/>
        <v>0</v>
      </c>
      <c r="AF1357" s="167">
        <f t="shared" si="3152"/>
        <v>0</v>
      </c>
      <c r="AG1357" s="167">
        <f t="shared" si="3153"/>
        <v>0</v>
      </c>
      <c r="AH1357" s="167">
        <f t="shared" si="3154"/>
        <v>0</v>
      </c>
    </row>
    <row r="1358" spans="1:34" ht="15" hidden="1" customHeight="1" outlineLevel="2">
      <c r="A1358" s="147">
        <v>1018</v>
      </c>
      <c r="B1358" s="148" t="s">
        <v>49</v>
      </c>
      <c r="C1358" s="168">
        <f t="shared" si="3155"/>
        <v>0</v>
      </c>
      <c r="D1358" s="168">
        <f t="shared" si="3156"/>
        <v>0</v>
      </c>
      <c r="E1358" s="168">
        <f t="shared" si="3157"/>
        <v>0</v>
      </c>
      <c r="F1358" s="169"/>
      <c r="G1358" s="169"/>
      <c r="H1358" s="169"/>
      <c r="I1358" s="169"/>
      <c r="J1358" s="169"/>
      <c r="K1358" s="169"/>
      <c r="L1358" s="169"/>
      <c r="M1358" s="159"/>
      <c r="N1358" s="159"/>
      <c r="O1358" s="159"/>
      <c r="P1358" s="159"/>
      <c r="Q1358" s="159"/>
      <c r="R1358" s="159">
        <f t="shared" si="3139"/>
        <v>0</v>
      </c>
      <c r="S1358" s="159"/>
      <c r="T1358" s="159"/>
      <c r="U1358" s="159"/>
      <c r="V1358" s="159"/>
      <c r="W1358" s="159"/>
      <c r="X1358" s="159"/>
      <c r="Y1358" s="159"/>
      <c r="Z1358" s="159"/>
      <c r="AA1358" s="159"/>
      <c r="AB1358" s="159"/>
      <c r="AC1358" s="159"/>
      <c r="AD1358" s="159"/>
      <c r="AE1358" s="159">
        <f t="shared" si="3151"/>
        <v>0</v>
      </c>
      <c r="AF1358" s="167">
        <f t="shared" si="3152"/>
        <v>0</v>
      </c>
      <c r="AG1358" s="167">
        <f t="shared" si="3153"/>
        <v>0</v>
      </c>
      <c r="AH1358" s="167">
        <f t="shared" si="3154"/>
        <v>0</v>
      </c>
    </row>
    <row r="1359" spans="1:34" ht="15" hidden="1" customHeight="1" outlineLevel="2">
      <c r="A1359" s="147">
        <v>1019</v>
      </c>
      <c r="B1359" s="148" t="s">
        <v>51</v>
      </c>
      <c r="C1359" s="168">
        <f t="shared" si="3155"/>
        <v>0</v>
      </c>
      <c r="D1359" s="168">
        <f t="shared" si="3156"/>
        <v>0</v>
      </c>
      <c r="E1359" s="168">
        <f t="shared" si="3157"/>
        <v>0</v>
      </c>
      <c r="F1359" s="169"/>
      <c r="G1359" s="169"/>
      <c r="H1359" s="169"/>
      <c r="I1359" s="169"/>
      <c r="J1359" s="169"/>
      <c r="K1359" s="169"/>
      <c r="L1359" s="169"/>
      <c r="M1359" s="159"/>
      <c r="N1359" s="159"/>
      <c r="O1359" s="159"/>
      <c r="P1359" s="159"/>
      <c r="Q1359" s="159"/>
      <c r="R1359" s="159">
        <f t="shared" si="3139"/>
        <v>0</v>
      </c>
      <c r="S1359" s="159"/>
      <c r="T1359" s="159"/>
      <c r="U1359" s="159"/>
      <c r="V1359" s="159"/>
      <c r="W1359" s="159"/>
      <c r="X1359" s="159"/>
      <c r="Y1359" s="159"/>
      <c r="Z1359" s="159"/>
      <c r="AA1359" s="159"/>
      <c r="AB1359" s="159"/>
      <c r="AC1359" s="159"/>
      <c r="AD1359" s="159"/>
      <c r="AE1359" s="159">
        <f t="shared" si="3151"/>
        <v>0</v>
      </c>
      <c r="AF1359" s="167">
        <f t="shared" si="3152"/>
        <v>0</v>
      </c>
      <c r="AG1359" s="167">
        <f t="shared" si="3153"/>
        <v>0</v>
      </c>
      <c r="AH1359" s="167">
        <f t="shared" si="3154"/>
        <v>0</v>
      </c>
    </row>
    <row r="1360" spans="1:34" ht="15" hidden="1" customHeight="1" outlineLevel="2">
      <c r="A1360" s="147">
        <v>1020</v>
      </c>
      <c r="B1360" s="148" t="s">
        <v>53</v>
      </c>
      <c r="C1360" s="168">
        <f t="shared" si="3155"/>
        <v>0</v>
      </c>
      <c r="D1360" s="168">
        <f t="shared" si="3156"/>
        <v>0</v>
      </c>
      <c r="E1360" s="168">
        <f t="shared" si="3157"/>
        <v>0</v>
      </c>
      <c r="F1360" s="169"/>
      <c r="G1360" s="169"/>
      <c r="H1360" s="169"/>
      <c r="I1360" s="169"/>
      <c r="J1360" s="169"/>
      <c r="K1360" s="169"/>
      <c r="L1360" s="169"/>
      <c r="M1360" s="159"/>
      <c r="N1360" s="159"/>
      <c r="O1360" s="159"/>
      <c r="P1360" s="159"/>
      <c r="Q1360" s="159"/>
      <c r="R1360" s="159">
        <f t="shared" si="3139"/>
        <v>0</v>
      </c>
      <c r="S1360" s="159"/>
      <c r="T1360" s="159"/>
      <c r="U1360" s="159"/>
      <c r="V1360" s="159"/>
      <c r="W1360" s="159"/>
      <c r="X1360" s="159"/>
      <c r="Y1360" s="159"/>
      <c r="Z1360" s="159"/>
      <c r="AA1360" s="159"/>
      <c r="AB1360" s="159"/>
      <c r="AC1360" s="159"/>
      <c r="AD1360" s="159"/>
      <c r="AE1360" s="159">
        <f t="shared" si="3151"/>
        <v>0</v>
      </c>
      <c r="AF1360" s="167">
        <f t="shared" si="3152"/>
        <v>0</v>
      </c>
      <c r="AG1360" s="167">
        <f t="shared" si="3153"/>
        <v>0</v>
      </c>
      <c r="AH1360" s="167">
        <f t="shared" si="3154"/>
        <v>0</v>
      </c>
    </row>
    <row r="1361" spans="1:34" ht="15" hidden="1" customHeight="1" outlineLevel="2">
      <c r="A1361" s="147">
        <v>1021</v>
      </c>
      <c r="B1361" s="148" t="s">
        <v>55</v>
      </c>
      <c r="C1361" s="168">
        <f t="shared" si="3155"/>
        <v>0</v>
      </c>
      <c r="D1361" s="168">
        <f t="shared" si="3156"/>
        <v>0</v>
      </c>
      <c r="E1361" s="168">
        <f t="shared" si="3157"/>
        <v>0</v>
      </c>
      <c r="F1361" s="169"/>
      <c r="G1361" s="169"/>
      <c r="H1361" s="169"/>
      <c r="I1361" s="169"/>
      <c r="J1361" s="169"/>
      <c r="K1361" s="169"/>
      <c r="L1361" s="169"/>
      <c r="M1361" s="159"/>
      <c r="N1361" s="159"/>
      <c r="O1361" s="159"/>
      <c r="P1361" s="159"/>
      <c r="Q1361" s="159"/>
      <c r="R1361" s="159">
        <f t="shared" si="3139"/>
        <v>0</v>
      </c>
      <c r="S1361" s="159"/>
      <c r="T1361" s="159"/>
      <c r="U1361" s="159"/>
      <c r="V1361" s="159"/>
      <c r="W1361" s="159"/>
      <c r="X1361" s="159"/>
      <c r="Y1361" s="159"/>
      <c r="Z1361" s="159"/>
      <c r="AA1361" s="159"/>
      <c r="AB1361" s="159"/>
      <c r="AC1361" s="159"/>
      <c r="AD1361" s="159"/>
      <c r="AE1361" s="159">
        <f t="shared" si="3151"/>
        <v>0</v>
      </c>
      <c r="AF1361" s="167">
        <f t="shared" si="3152"/>
        <v>0</v>
      </c>
      <c r="AG1361" s="167">
        <f t="shared" si="3153"/>
        <v>0</v>
      </c>
      <c r="AH1361" s="167">
        <f t="shared" si="3154"/>
        <v>0</v>
      </c>
    </row>
    <row r="1362" spans="1:34" ht="15" hidden="1" customHeight="1" outlineLevel="2">
      <c r="A1362" s="149">
        <v>1022</v>
      </c>
      <c r="B1362" s="150" t="s">
        <v>57</v>
      </c>
      <c r="C1362" s="168">
        <f t="shared" si="3155"/>
        <v>0</v>
      </c>
      <c r="D1362" s="168">
        <f t="shared" si="3156"/>
        <v>0</v>
      </c>
      <c r="E1362" s="168">
        <f t="shared" si="3157"/>
        <v>0</v>
      </c>
      <c r="F1362" s="169"/>
      <c r="G1362" s="169"/>
      <c r="H1362" s="169"/>
      <c r="I1362" s="169"/>
      <c r="J1362" s="169"/>
      <c r="K1362" s="169"/>
      <c r="L1362" s="169"/>
      <c r="M1362" s="159"/>
      <c r="N1362" s="159"/>
      <c r="O1362" s="159"/>
      <c r="P1362" s="159"/>
      <c r="Q1362" s="159"/>
      <c r="R1362" s="159">
        <f t="shared" si="3139"/>
        <v>0</v>
      </c>
      <c r="S1362" s="159"/>
      <c r="T1362" s="159"/>
      <c r="U1362" s="159"/>
      <c r="V1362" s="159"/>
      <c r="W1362" s="159"/>
      <c r="X1362" s="159"/>
      <c r="Y1362" s="159"/>
      <c r="Z1362" s="159"/>
      <c r="AA1362" s="159"/>
      <c r="AB1362" s="159"/>
      <c r="AC1362" s="159"/>
      <c r="AD1362" s="159"/>
      <c r="AE1362" s="159">
        <f t="shared" si="3151"/>
        <v>0</v>
      </c>
      <c r="AF1362" s="167">
        <f t="shared" si="3152"/>
        <v>0</v>
      </c>
      <c r="AG1362" s="167">
        <f t="shared" si="3153"/>
        <v>0</v>
      </c>
      <c r="AH1362" s="167">
        <f t="shared" si="3154"/>
        <v>0</v>
      </c>
    </row>
    <row r="1363" spans="1:34" ht="15" hidden="1" customHeight="1" outlineLevel="1">
      <c r="A1363" s="165">
        <v>2000</v>
      </c>
      <c r="B1363" s="166" t="s">
        <v>343</v>
      </c>
      <c r="C1363" s="167">
        <f>SUM(C1364:C1370)</f>
        <v>0</v>
      </c>
      <c r="D1363" s="167">
        <f t="shared" ref="D1363" si="3158">SUM(D1364:D1370)</f>
        <v>0</v>
      </c>
      <c r="E1363" s="167">
        <f t="shared" ref="E1363" si="3159">SUM(E1364:E1370)</f>
        <v>0</v>
      </c>
      <c r="F1363" s="167">
        <f t="shared" ref="F1363" si="3160">SUM(F1364:F1370)</f>
        <v>0</v>
      </c>
      <c r="G1363" s="167">
        <f t="shared" ref="G1363" si="3161">SUM(G1364:G1370)</f>
        <v>0</v>
      </c>
      <c r="H1363" s="167">
        <f t="shared" ref="H1363" si="3162">SUM(H1364:H1370)</f>
        <v>0</v>
      </c>
      <c r="I1363" s="167">
        <f t="shared" ref="I1363" si="3163">SUM(I1364:I1370)</f>
        <v>0</v>
      </c>
      <c r="J1363" s="167">
        <f t="shared" ref="J1363" si="3164">SUM(J1364:J1370)</f>
        <v>0</v>
      </c>
      <c r="K1363" s="167">
        <f t="shared" ref="K1363" si="3165">SUM(K1364:K1370)</f>
        <v>0</v>
      </c>
      <c r="L1363" s="167">
        <f t="shared" ref="L1363" si="3166">SUM(L1364:L1370)</f>
        <v>0</v>
      </c>
      <c r="M1363" s="167">
        <f t="shared" ref="M1363" si="3167">SUM(M1364:M1370)</f>
        <v>0</v>
      </c>
      <c r="N1363" s="167">
        <f t="shared" ref="N1363" si="3168">SUM(N1364:N1370)</f>
        <v>0</v>
      </c>
      <c r="O1363" s="167">
        <f t="shared" ref="O1363" si="3169">SUM(O1364:O1370)</f>
        <v>0</v>
      </c>
      <c r="P1363" s="167">
        <f t="shared" ref="P1363" si="3170">SUM(P1364:P1370)</f>
        <v>0</v>
      </c>
      <c r="Q1363" s="167">
        <f t="shared" ref="Q1363" si="3171">SUM(Q1364:Q1370)</f>
        <v>0</v>
      </c>
      <c r="R1363" s="167">
        <f t="shared" si="3139"/>
        <v>0</v>
      </c>
      <c r="S1363" s="167">
        <f t="shared" ref="S1363" si="3172">SUM(S1364:S1370)</f>
        <v>0</v>
      </c>
      <c r="T1363" s="167">
        <f t="shared" ref="T1363" si="3173">SUM(T1364:T1370)</f>
        <v>0</v>
      </c>
      <c r="U1363" s="167">
        <f t="shared" ref="U1363" si="3174">SUM(U1364:U1370)</f>
        <v>0</v>
      </c>
      <c r="V1363" s="167">
        <f t="shared" ref="V1363" si="3175">SUM(V1364:V1370)</f>
        <v>0</v>
      </c>
      <c r="W1363" s="167">
        <f t="shared" ref="W1363" si="3176">SUM(W1364:W1370)</f>
        <v>0</v>
      </c>
      <c r="X1363" s="167">
        <f t="shared" ref="X1363" si="3177">SUM(X1364:X1370)</f>
        <v>0</v>
      </c>
      <c r="Y1363" s="167">
        <f t="shared" ref="Y1363" si="3178">SUM(Y1364:Y1370)</f>
        <v>0</v>
      </c>
      <c r="Z1363" s="167">
        <f t="shared" ref="Z1363" si="3179">SUM(Z1364:Z1370)</f>
        <v>0</v>
      </c>
      <c r="AA1363" s="167">
        <f t="shared" ref="AA1363" si="3180">SUM(AA1364:AA1370)</f>
        <v>0</v>
      </c>
      <c r="AB1363" s="167">
        <f t="shared" ref="AB1363" si="3181">SUM(AB1364:AB1370)</f>
        <v>0</v>
      </c>
      <c r="AC1363" s="167">
        <f t="shared" ref="AC1363" si="3182">SUM(AC1364:AC1370)</f>
        <v>0</v>
      </c>
      <c r="AD1363" s="167">
        <f t="shared" ref="AD1363" si="3183">SUM(AD1364:AD1370)</f>
        <v>0</v>
      </c>
      <c r="AE1363" s="167">
        <f t="shared" si="3151"/>
        <v>0</v>
      </c>
      <c r="AF1363" s="167">
        <f>R1363</f>
        <v>0</v>
      </c>
      <c r="AG1363" s="167">
        <f>AE1363</f>
        <v>0</v>
      </c>
      <c r="AH1363" s="167">
        <f>AF1363-AG1363</f>
        <v>0</v>
      </c>
    </row>
    <row r="1364" spans="1:34" ht="15" hidden="1" customHeight="1" outlineLevel="2">
      <c r="A1364" s="149">
        <v>2001</v>
      </c>
      <c r="B1364" s="150" t="s">
        <v>60</v>
      </c>
      <c r="C1364" s="168">
        <f>R1364</f>
        <v>0</v>
      </c>
      <c r="D1364" s="168">
        <f>AE1364</f>
        <v>0</v>
      </c>
      <c r="E1364" s="168">
        <f t="shared" ref="E1364:E1370" si="3184">C1364-D1364</f>
        <v>0</v>
      </c>
      <c r="F1364" s="169"/>
      <c r="G1364" s="169"/>
      <c r="H1364" s="169"/>
      <c r="I1364" s="169"/>
      <c r="J1364" s="169"/>
      <c r="K1364" s="169"/>
      <c r="L1364" s="169"/>
      <c r="M1364" s="159"/>
      <c r="N1364" s="159"/>
      <c r="O1364" s="159"/>
      <c r="P1364" s="159"/>
      <c r="Q1364" s="159"/>
      <c r="R1364" s="159">
        <f t="shared" si="3139"/>
        <v>0</v>
      </c>
      <c r="S1364" s="159"/>
      <c r="T1364" s="159"/>
      <c r="U1364" s="159"/>
      <c r="V1364" s="159"/>
      <c r="W1364" s="159"/>
      <c r="X1364" s="159"/>
      <c r="Y1364" s="159"/>
      <c r="Z1364" s="159"/>
      <c r="AA1364" s="159"/>
      <c r="AB1364" s="159"/>
      <c r="AC1364" s="159"/>
      <c r="AD1364" s="159"/>
      <c r="AE1364" s="159">
        <f t="shared" si="3151"/>
        <v>0</v>
      </c>
      <c r="AF1364" s="167">
        <f t="shared" ref="AF1364:AF1424" si="3185">R1364</f>
        <v>0</v>
      </c>
      <c r="AG1364" s="167">
        <f t="shared" ref="AG1364:AG1424" si="3186">AE1364</f>
        <v>0</v>
      </c>
      <c r="AH1364" s="167">
        <f t="shared" ref="AH1364:AH1424" si="3187">AF1364-AG1364</f>
        <v>0</v>
      </c>
    </row>
    <row r="1365" spans="1:34" ht="15" hidden="1" customHeight="1" outlineLevel="2">
      <c r="A1365" s="147">
        <v>2002</v>
      </c>
      <c r="B1365" s="151" t="s">
        <v>62</v>
      </c>
      <c r="C1365" s="168">
        <f t="shared" ref="C1365:C1370" si="3188">R1365</f>
        <v>0</v>
      </c>
      <c r="D1365" s="168">
        <f t="shared" ref="D1365:D1370" si="3189">AE1365</f>
        <v>0</v>
      </c>
      <c r="E1365" s="168">
        <f t="shared" si="3184"/>
        <v>0</v>
      </c>
      <c r="F1365" s="169"/>
      <c r="G1365" s="169"/>
      <c r="H1365" s="169"/>
      <c r="I1365" s="169"/>
      <c r="J1365" s="169"/>
      <c r="K1365" s="169"/>
      <c r="L1365" s="169"/>
      <c r="M1365" s="159"/>
      <c r="N1365" s="159"/>
      <c r="O1365" s="159"/>
      <c r="P1365" s="159"/>
      <c r="Q1365" s="159"/>
      <c r="R1365" s="159">
        <f t="shared" si="3139"/>
        <v>0</v>
      </c>
      <c r="S1365" s="159"/>
      <c r="T1365" s="159"/>
      <c r="U1365" s="159"/>
      <c r="V1365" s="159"/>
      <c r="W1365" s="159"/>
      <c r="X1365" s="159"/>
      <c r="Y1365" s="159"/>
      <c r="Z1365" s="159"/>
      <c r="AA1365" s="159"/>
      <c r="AB1365" s="159"/>
      <c r="AC1365" s="159"/>
      <c r="AD1365" s="159"/>
      <c r="AE1365" s="159">
        <f t="shared" si="3151"/>
        <v>0</v>
      </c>
      <c r="AF1365" s="167">
        <f t="shared" si="3185"/>
        <v>0</v>
      </c>
      <c r="AG1365" s="167">
        <f t="shared" si="3186"/>
        <v>0</v>
      </c>
      <c r="AH1365" s="167">
        <f t="shared" si="3187"/>
        <v>0</v>
      </c>
    </row>
    <row r="1366" spans="1:34" ht="15" hidden="1" customHeight="1" outlineLevel="2">
      <c r="A1366" s="147">
        <v>2003</v>
      </c>
      <c r="B1366" s="148" t="s">
        <v>64</v>
      </c>
      <c r="C1366" s="168">
        <f t="shared" si="3188"/>
        <v>0</v>
      </c>
      <c r="D1366" s="168">
        <f t="shared" si="3189"/>
        <v>0</v>
      </c>
      <c r="E1366" s="168">
        <f t="shared" si="3184"/>
        <v>0</v>
      </c>
      <c r="F1366" s="169"/>
      <c r="G1366" s="169"/>
      <c r="H1366" s="169"/>
      <c r="I1366" s="169"/>
      <c r="J1366" s="169"/>
      <c r="K1366" s="169"/>
      <c r="L1366" s="169"/>
      <c r="M1366" s="159"/>
      <c r="N1366" s="159"/>
      <c r="O1366" s="159"/>
      <c r="P1366" s="159"/>
      <c r="Q1366" s="159"/>
      <c r="R1366" s="159">
        <f t="shared" si="3139"/>
        <v>0</v>
      </c>
      <c r="S1366" s="159"/>
      <c r="T1366" s="159"/>
      <c r="U1366" s="159"/>
      <c r="V1366" s="159"/>
      <c r="W1366" s="159"/>
      <c r="X1366" s="159"/>
      <c r="Y1366" s="159"/>
      <c r="Z1366" s="159"/>
      <c r="AA1366" s="159"/>
      <c r="AB1366" s="159"/>
      <c r="AC1366" s="159"/>
      <c r="AD1366" s="159"/>
      <c r="AE1366" s="159">
        <f t="shared" si="3151"/>
        <v>0</v>
      </c>
      <c r="AF1366" s="167">
        <f t="shared" si="3185"/>
        <v>0</v>
      </c>
      <c r="AG1366" s="167">
        <f t="shared" si="3186"/>
        <v>0</v>
      </c>
      <c r="AH1366" s="167">
        <f t="shared" si="3187"/>
        <v>0</v>
      </c>
    </row>
    <row r="1367" spans="1:34" ht="15" hidden="1" customHeight="1" outlineLevel="2">
      <c r="A1367" s="147">
        <v>2004</v>
      </c>
      <c r="B1367" s="148" t="s">
        <v>66</v>
      </c>
      <c r="C1367" s="168">
        <f t="shared" si="3188"/>
        <v>0</v>
      </c>
      <c r="D1367" s="168">
        <f t="shared" si="3189"/>
        <v>0</v>
      </c>
      <c r="E1367" s="168">
        <f t="shared" si="3184"/>
        <v>0</v>
      </c>
      <c r="F1367" s="169"/>
      <c r="G1367" s="169"/>
      <c r="H1367" s="169"/>
      <c r="I1367" s="169"/>
      <c r="J1367" s="169"/>
      <c r="K1367" s="169"/>
      <c r="L1367" s="169"/>
      <c r="M1367" s="159"/>
      <c r="N1367" s="159"/>
      <c r="O1367" s="159"/>
      <c r="P1367" s="159"/>
      <c r="Q1367" s="159"/>
      <c r="R1367" s="159">
        <f t="shared" si="3139"/>
        <v>0</v>
      </c>
      <c r="S1367" s="159"/>
      <c r="T1367" s="159"/>
      <c r="U1367" s="159"/>
      <c r="V1367" s="159"/>
      <c r="W1367" s="159"/>
      <c r="X1367" s="159"/>
      <c r="Y1367" s="159"/>
      <c r="Z1367" s="159"/>
      <c r="AA1367" s="159"/>
      <c r="AB1367" s="159"/>
      <c r="AC1367" s="159"/>
      <c r="AD1367" s="159"/>
      <c r="AE1367" s="159">
        <f t="shared" si="3151"/>
        <v>0</v>
      </c>
      <c r="AF1367" s="167">
        <f t="shared" si="3185"/>
        <v>0</v>
      </c>
      <c r="AG1367" s="167">
        <f t="shared" si="3186"/>
        <v>0</v>
      </c>
      <c r="AH1367" s="167">
        <f t="shared" si="3187"/>
        <v>0</v>
      </c>
    </row>
    <row r="1368" spans="1:34" ht="15" hidden="1" customHeight="1" outlineLevel="2">
      <c r="A1368" s="147">
        <v>2005</v>
      </c>
      <c r="B1368" s="148" t="s">
        <v>68</v>
      </c>
      <c r="C1368" s="168">
        <f t="shared" si="3188"/>
        <v>0</v>
      </c>
      <c r="D1368" s="168">
        <f t="shared" si="3189"/>
        <v>0</v>
      </c>
      <c r="E1368" s="168">
        <f t="shared" si="3184"/>
        <v>0</v>
      </c>
      <c r="F1368" s="169"/>
      <c r="G1368" s="169"/>
      <c r="H1368" s="169"/>
      <c r="I1368" s="169"/>
      <c r="J1368" s="169"/>
      <c r="K1368" s="169"/>
      <c r="L1368" s="169"/>
      <c r="M1368" s="159"/>
      <c r="N1368" s="159"/>
      <c r="O1368" s="159"/>
      <c r="P1368" s="159"/>
      <c r="Q1368" s="159"/>
      <c r="R1368" s="159">
        <f t="shared" si="3139"/>
        <v>0</v>
      </c>
      <c r="S1368" s="159"/>
      <c r="T1368" s="159"/>
      <c r="U1368" s="159"/>
      <c r="V1368" s="159"/>
      <c r="W1368" s="159"/>
      <c r="X1368" s="159"/>
      <c r="Y1368" s="159"/>
      <c r="Z1368" s="159"/>
      <c r="AA1368" s="159"/>
      <c r="AB1368" s="159"/>
      <c r="AC1368" s="159"/>
      <c r="AD1368" s="159"/>
      <c r="AE1368" s="159">
        <f t="shared" si="3151"/>
        <v>0</v>
      </c>
      <c r="AF1368" s="167">
        <f t="shared" si="3185"/>
        <v>0</v>
      </c>
      <c r="AG1368" s="167">
        <f t="shared" si="3186"/>
        <v>0</v>
      </c>
      <c r="AH1368" s="167">
        <f t="shared" si="3187"/>
        <v>0</v>
      </c>
    </row>
    <row r="1369" spans="1:34" ht="15" hidden="1" customHeight="1" outlineLevel="2">
      <c r="A1369" s="147">
        <v>2006</v>
      </c>
      <c r="B1369" s="148" t="s">
        <v>70</v>
      </c>
      <c r="C1369" s="168">
        <f t="shared" si="3188"/>
        <v>0</v>
      </c>
      <c r="D1369" s="168">
        <f t="shared" si="3189"/>
        <v>0</v>
      </c>
      <c r="E1369" s="168">
        <f t="shared" si="3184"/>
        <v>0</v>
      </c>
      <c r="F1369" s="169"/>
      <c r="G1369" s="169"/>
      <c r="H1369" s="169"/>
      <c r="I1369" s="169"/>
      <c r="J1369" s="169"/>
      <c r="K1369" s="169"/>
      <c r="L1369" s="169"/>
      <c r="M1369" s="159"/>
      <c r="N1369" s="159"/>
      <c r="O1369" s="159"/>
      <c r="P1369" s="159"/>
      <c r="Q1369" s="159"/>
      <c r="R1369" s="159">
        <f t="shared" si="3139"/>
        <v>0</v>
      </c>
      <c r="S1369" s="159"/>
      <c r="T1369" s="159"/>
      <c r="U1369" s="159"/>
      <c r="V1369" s="159"/>
      <c r="W1369" s="159"/>
      <c r="X1369" s="159"/>
      <c r="Y1369" s="159"/>
      <c r="Z1369" s="159"/>
      <c r="AA1369" s="159"/>
      <c r="AB1369" s="159"/>
      <c r="AC1369" s="159"/>
      <c r="AD1369" s="159"/>
      <c r="AE1369" s="159">
        <f t="shared" si="3151"/>
        <v>0</v>
      </c>
      <c r="AF1369" s="167">
        <f t="shared" si="3185"/>
        <v>0</v>
      </c>
      <c r="AG1369" s="167">
        <f t="shared" si="3186"/>
        <v>0</v>
      </c>
      <c r="AH1369" s="167">
        <f t="shared" si="3187"/>
        <v>0</v>
      </c>
    </row>
    <row r="1370" spans="1:34" ht="15" hidden="1" customHeight="1" outlineLevel="2">
      <c r="A1370" s="147">
        <v>2007</v>
      </c>
      <c r="B1370" s="148" t="s">
        <v>72</v>
      </c>
      <c r="C1370" s="168">
        <f t="shared" si="3188"/>
        <v>0</v>
      </c>
      <c r="D1370" s="168">
        <f t="shared" si="3189"/>
        <v>0</v>
      </c>
      <c r="E1370" s="168">
        <f t="shared" si="3184"/>
        <v>0</v>
      </c>
      <c r="F1370" s="169"/>
      <c r="G1370" s="169"/>
      <c r="H1370" s="169"/>
      <c r="I1370" s="169"/>
      <c r="J1370" s="169"/>
      <c r="K1370" s="169"/>
      <c r="L1370" s="169"/>
      <c r="M1370" s="159"/>
      <c r="N1370" s="159"/>
      <c r="O1370" s="159"/>
      <c r="P1370" s="159"/>
      <c r="Q1370" s="159"/>
      <c r="R1370" s="159">
        <f t="shared" si="3139"/>
        <v>0</v>
      </c>
      <c r="S1370" s="159"/>
      <c r="T1370" s="159"/>
      <c r="U1370" s="159"/>
      <c r="V1370" s="159"/>
      <c r="W1370" s="159"/>
      <c r="X1370" s="159"/>
      <c r="Y1370" s="159"/>
      <c r="Z1370" s="159"/>
      <c r="AA1370" s="159"/>
      <c r="AB1370" s="159"/>
      <c r="AC1370" s="159"/>
      <c r="AD1370" s="159"/>
      <c r="AE1370" s="159">
        <f t="shared" si="3151"/>
        <v>0</v>
      </c>
      <c r="AF1370" s="167">
        <f t="shared" si="3185"/>
        <v>0</v>
      </c>
      <c r="AG1370" s="167">
        <f t="shared" si="3186"/>
        <v>0</v>
      </c>
      <c r="AH1370" s="167">
        <f t="shared" si="3187"/>
        <v>0</v>
      </c>
    </row>
    <row r="1371" spans="1:34" ht="15" hidden="1" customHeight="1" outlineLevel="1">
      <c r="A1371" s="165">
        <v>3000</v>
      </c>
      <c r="B1371" s="166" t="s">
        <v>357</v>
      </c>
      <c r="C1371" s="167">
        <f>SUM(C1372:C1386)</f>
        <v>0</v>
      </c>
      <c r="D1371" s="167">
        <f t="shared" ref="D1371" si="3190">SUM(D1372:D1386)</f>
        <v>0</v>
      </c>
      <c r="E1371" s="167">
        <f t="shared" ref="E1371" si="3191">SUM(E1372:E1386)</f>
        <v>0</v>
      </c>
      <c r="F1371" s="167">
        <f t="shared" ref="F1371" si="3192">SUM(F1372:F1386)</f>
        <v>0</v>
      </c>
      <c r="G1371" s="167">
        <f t="shared" ref="G1371" si="3193">SUM(G1372:G1386)</f>
        <v>0</v>
      </c>
      <c r="H1371" s="167">
        <f t="shared" ref="H1371" si="3194">SUM(H1372:H1386)</f>
        <v>0</v>
      </c>
      <c r="I1371" s="167">
        <f t="shared" ref="I1371" si="3195">SUM(I1372:I1386)</f>
        <v>0</v>
      </c>
      <c r="J1371" s="167">
        <f t="shared" ref="J1371" si="3196">SUM(J1372:J1386)</f>
        <v>0</v>
      </c>
      <c r="K1371" s="167">
        <f t="shared" ref="K1371" si="3197">SUM(K1372:K1386)</f>
        <v>0</v>
      </c>
      <c r="L1371" s="167">
        <f t="shared" ref="L1371" si="3198">SUM(L1372:L1386)</f>
        <v>0</v>
      </c>
      <c r="M1371" s="167">
        <f t="shared" ref="M1371" si="3199">SUM(M1372:M1386)</f>
        <v>0</v>
      </c>
      <c r="N1371" s="167">
        <f t="shared" ref="N1371" si="3200">SUM(N1372:N1386)</f>
        <v>0</v>
      </c>
      <c r="O1371" s="167">
        <f t="shared" ref="O1371" si="3201">SUM(O1372:O1386)</f>
        <v>0</v>
      </c>
      <c r="P1371" s="167">
        <f t="shared" ref="P1371" si="3202">SUM(P1372:P1386)</f>
        <v>0</v>
      </c>
      <c r="Q1371" s="167">
        <f t="shared" ref="Q1371" si="3203">SUM(Q1372:Q1386)</f>
        <v>0</v>
      </c>
      <c r="R1371" s="167">
        <f t="shared" ref="R1371" si="3204">SUM(R1372:R1386)</f>
        <v>0</v>
      </c>
      <c r="S1371" s="167">
        <f t="shared" ref="S1371" si="3205">SUM(S1372:S1386)</f>
        <v>0</v>
      </c>
      <c r="T1371" s="167">
        <f t="shared" ref="T1371" si="3206">SUM(T1372:T1386)</f>
        <v>0</v>
      </c>
      <c r="U1371" s="167">
        <f t="shared" ref="U1371" si="3207">SUM(U1372:U1386)</f>
        <v>0</v>
      </c>
      <c r="V1371" s="167">
        <f t="shared" ref="V1371" si="3208">SUM(V1372:V1386)</f>
        <v>0</v>
      </c>
      <c r="W1371" s="167">
        <f t="shared" ref="W1371" si="3209">SUM(W1372:W1386)</f>
        <v>0</v>
      </c>
      <c r="X1371" s="167">
        <f t="shared" ref="X1371" si="3210">SUM(X1372:X1386)</f>
        <v>0</v>
      </c>
      <c r="Y1371" s="167">
        <f t="shared" ref="Y1371" si="3211">SUM(Y1372:Y1386)</f>
        <v>0</v>
      </c>
      <c r="Z1371" s="167">
        <f t="shared" ref="Z1371" si="3212">SUM(Z1372:Z1386)</f>
        <v>0</v>
      </c>
      <c r="AA1371" s="167">
        <f t="shared" ref="AA1371" si="3213">SUM(AA1372:AA1386)</f>
        <v>0</v>
      </c>
      <c r="AB1371" s="167">
        <f t="shared" ref="AB1371" si="3214">SUM(AB1372:AB1386)</f>
        <v>0</v>
      </c>
      <c r="AC1371" s="167">
        <f t="shared" ref="AC1371" si="3215">SUM(AC1372:AC1386)</f>
        <v>0</v>
      </c>
      <c r="AD1371" s="167">
        <f t="shared" ref="AD1371" si="3216">SUM(AD1372:AD1386)</f>
        <v>0</v>
      </c>
      <c r="AE1371" s="167">
        <f t="shared" ref="AE1371" si="3217">SUM(AE1372:AE1386)</f>
        <v>0</v>
      </c>
      <c r="AF1371" s="167">
        <f t="shared" si="3185"/>
        <v>0</v>
      </c>
      <c r="AG1371" s="167">
        <f t="shared" si="3186"/>
        <v>0</v>
      </c>
      <c r="AH1371" s="167">
        <f t="shared" si="3187"/>
        <v>0</v>
      </c>
    </row>
    <row r="1372" spans="1:34" ht="15" hidden="1" customHeight="1" outlineLevel="2">
      <c r="A1372" s="149">
        <v>3002</v>
      </c>
      <c r="B1372" s="150" t="s">
        <v>74</v>
      </c>
      <c r="C1372" s="168">
        <f t="shared" ref="C1372:C1386" si="3218">R1372</f>
        <v>0</v>
      </c>
      <c r="D1372" s="168">
        <f t="shared" ref="D1372:D1386" si="3219">AE1372</f>
        <v>0</v>
      </c>
      <c r="E1372" s="168">
        <f t="shared" ref="E1372:E1386" si="3220">C1372-D1372</f>
        <v>0</v>
      </c>
      <c r="F1372" s="169"/>
      <c r="G1372" s="169"/>
      <c r="H1372" s="169"/>
      <c r="I1372" s="169"/>
      <c r="J1372" s="169"/>
      <c r="K1372" s="169"/>
      <c r="L1372" s="169"/>
      <c r="M1372" s="159"/>
      <c r="N1372" s="159"/>
      <c r="O1372" s="159"/>
      <c r="P1372" s="159"/>
      <c r="Q1372" s="159"/>
      <c r="R1372" s="159">
        <f t="shared" ref="R1372:R1386" si="3221">SUM(F1372:Q1372)</f>
        <v>0</v>
      </c>
      <c r="S1372" s="159"/>
      <c r="T1372" s="159"/>
      <c r="U1372" s="159"/>
      <c r="V1372" s="159"/>
      <c r="W1372" s="159"/>
      <c r="X1372" s="159"/>
      <c r="Y1372" s="159"/>
      <c r="Z1372" s="159"/>
      <c r="AA1372" s="159"/>
      <c r="AB1372" s="159"/>
      <c r="AC1372" s="159"/>
      <c r="AD1372" s="159"/>
      <c r="AE1372" s="159">
        <f t="shared" ref="AE1372:AE1386" si="3222">SUM(S1372:AD1372)</f>
        <v>0</v>
      </c>
      <c r="AF1372" s="167">
        <f t="shared" si="3185"/>
        <v>0</v>
      </c>
      <c r="AG1372" s="167">
        <f t="shared" si="3186"/>
        <v>0</v>
      </c>
      <c r="AH1372" s="167">
        <f t="shared" si="3187"/>
        <v>0</v>
      </c>
    </row>
    <row r="1373" spans="1:34" ht="15" hidden="1" customHeight="1" outlineLevel="2">
      <c r="A1373" s="149">
        <v>3003</v>
      </c>
      <c r="B1373" s="150" t="s">
        <v>76</v>
      </c>
      <c r="C1373" s="168">
        <f t="shared" si="3218"/>
        <v>0</v>
      </c>
      <c r="D1373" s="168">
        <f t="shared" si="3219"/>
        <v>0</v>
      </c>
      <c r="E1373" s="168">
        <f t="shared" si="3220"/>
        <v>0</v>
      </c>
      <c r="F1373" s="169"/>
      <c r="G1373" s="169"/>
      <c r="H1373" s="169"/>
      <c r="I1373" s="169"/>
      <c r="J1373" s="169"/>
      <c r="K1373" s="169"/>
      <c r="L1373" s="169"/>
      <c r="M1373" s="159"/>
      <c r="N1373" s="159"/>
      <c r="O1373" s="159"/>
      <c r="P1373" s="159"/>
      <c r="Q1373" s="159"/>
      <c r="R1373" s="159">
        <f t="shared" si="3221"/>
        <v>0</v>
      </c>
      <c r="S1373" s="159"/>
      <c r="T1373" s="159"/>
      <c r="U1373" s="159"/>
      <c r="V1373" s="159"/>
      <c r="W1373" s="159"/>
      <c r="X1373" s="159"/>
      <c r="Y1373" s="159"/>
      <c r="Z1373" s="159"/>
      <c r="AA1373" s="159"/>
      <c r="AB1373" s="159"/>
      <c r="AC1373" s="159"/>
      <c r="AD1373" s="159"/>
      <c r="AE1373" s="159">
        <f t="shared" si="3222"/>
        <v>0</v>
      </c>
      <c r="AF1373" s="167">
        <f t="shared" si="3185"/>
        <v>0</v>
      </c>
      <c r="AG1373" s="167">
        <f t="shared" si="3186"/>
        <v>0</v>
      </c>
      <c r="AH1373" s="167">
        <f t="shared" si="3187"/>
        <v>0</v>
      </c>
    </row>
    <row r="1374" spans="1:34" ht="15" hidden="1" customHeight="1" outlineLevel="2">
      <c r="A1374" s="149">
        <v>3004</v>
      </c>
      <c r="B1374" s="150" t="s">
        <v>78</v>
      </c>
      <c r="C1374" s="168">
        <f t="shared" si="3218"/>
        <v>0</v>
      </c>
      <c r="D1374" s="168">
        <f t="shared" si="3219"/>
        <v>0</v>
      </c>
      <c r="E1374" s="168">
        <f t="shared" si="3220"/>
        <v>0</v>
      </c>
      <c r="F1374" s="169"/>
      <c r="G1374" s="169"/>
      <c r="H1374" s="169"/>
      <c r="I1374" s="169"/>
      <c r="J1374" s="169"/>
      <c r="K1374" s="169"/>
      <c r="L1374" s="169"/>
      <c r="M1374" s="159"/>
      <c r="N1374" s="159"/>
      <c r="O1374" s="159"/>
      <c r="P1374" s="159"/>
      <c r="Q1374" s="159"/>
      <c r="R1374" s="159">
        <f t="shared" si="3221"/>
        <v>0</v>
      </c>
      <c r="S1374" s="159"/>
      <c r="T1374" s="159"/>
      <c r="U1374" s="159"/>
      <c r="V1374" s="159"/>
      <c r="W1374" s="159"/>
      <c r="X1374" s="159"/>
      <c r="Y1374" s="159"/>
      <c r="Z1374" s="159"/>
      <c r="AA1374" s="159"/>
      <c r="AB1374" s="159"/>
      <c r="AC1374" s="159"/>
      <c r="AD1374" s="159"/>
      <c r="AE1374" s="159">
        <f t="shared" si="3222"/>
        <v>0</v>
      </c>
      <c r="AF1374" s="167">
        <f t="shared" si="3185"/>
        <v>0</v>
      </c>
      <c r="AG1374" s="167">
        <f t="shared" si="3186"/>
        <v>0</v>
      </c>
      <c r="AH1374" s="167">
        <f t="shared" si="3187"/>
        <v>0</v>
      </c>
    </row>
    <row r="1375" spans="1:34" ht="15" hidden="1" customHeight="1" outlineLevel="2">
      <c r="A1375" s="147">
        <v>3005</v>
      </c>
      <c r="B1375" s="148" t="s">
        <v>80</v>
      </c>
      <c r="C1375" s="168">
        <f t="shared" si="3218"/>
        <v>0</v>
      </c>
      <c r="D1375" s="168">
        <f t="shared" si="3219"/>
        <v>0</v>
      </c>
      <c r="E1375" s="168">
        <f t="shared" si="3220"/>
        <v>0</v>
      </c>
      <c r="F1375" s="169"/>
      <c r="G1375" s="169"/>
      <c r="H1375" s="169"/>
      <c r="I1375" s="169"/>
      <c r="J1375" s="169"/>
      <c r="K1375" s="169"/>
      <c r="L1375" s="169"/>
      <c r="M1375" s="159"/>
      <c r="N1375" s="159"/>
      <c r="O1375" s="159"/>
      <c r="P1375" s="159"/>
      <c r="Q1375" s="159"/>
      <c r="R1375" s="159">
        <f t="shared" si="3221"/>
        <v>0</v>
      </c>
      <c r="S1375" s="159"/>
      <c r="T1375" s="159"/>
      <c r="U1375" s="159"/>
      <c r="V1375" s="159"/>
      <c r="W1375" s="159"/>
      <c r="X1375" s="159"/>
      <c r="Y1375" s="159"/>
      <c r="Z1375" s="159"/>
      <c r="AA1375" s="159"/>
      <c r="AB1375" s="159"/>
      <c r="AC1375" s="159"/>
      <c r="AD1375" s="159"/>
      <c r="AE1375" s="159">
        <f t="shared" si="3222"/>
        <v>0</v>
      </c>
      <c r="AF1375" s="167">
        <f t="shared" si="3185"/>
        <v>0</v>
      </c>
      <c r="AG1375" s="167">
        <f t="shared" si="3186"/>
        <v>0</v>
      </c>
      <c r="AH1375" s="167">
        <f t="shared" si="3187"/>
        <v>0</v>
      </c>
    </row>
    <row r="1376" spans="1:34" ht="15" hidden="1" customHeight="1" outlineLevel="2">
      <c r="A1376" s="147">
        <v>3006</v>
      </c>
      <c r="B1376" s="148" t="s">
        <v>81</v>
      </c>
      <c r="C1376" s="168">
        <f t="shared" si="3218"/>
        <v>0</v>
      </c>
      <c r="D1376" s="168">
        <f t="shared" si="3219"/>
        <v>0</v>
      </c>
      <c r="E1376" s="168">
        <f t="shared" si="3220"/>
        <v>0</v>
      </c>
      <c r="F1376" s="169"/>
      <c r="G1376" s="169"/>
      <c r="H1376" s="169"/>
      <c r="I1376" s="169"/>
      <c r="J1376" s="169"/>
      <c r="K1376" s="169"/>
      <c r="L1376" s="169"/>
      <c r="M1376" s="159"/>
      <c r="N1376" s="159"/>
      <c r="O1376" s="159"/>
      <c r="P1376" s="159"/>
      <c r="Q1376" s="159"/>
      <c r="R1376" s="159">
        <f t="shared" si="3221"/>
        <v>0</v>
      </c>
      <c r="S1376" s="159"/>
      <c r="T1376" s="159"/>
      <c r="U1376" s="159"/>
      <c r="V1376" s="159"/>
      <c r="W1376" s="159"/>
      <c r="X1376" s="159"/>
      <c r="Y1376" s="159"/>
      <c r="Z1376" s="159"/>
      <c r="AA1376" s="159"/>
      <c r="AB1376" s="159"/>
      <c r="AC1376" s="159"/>
      <c r="AD1376" s="159"/>
      <c r="AE1376" s="159">
        <f t="shared" si="3222"/>
        <v>0</v>
      </c>
      <c r="AF1376" s="167">
        <f t="shared" si="3185"/>
        <v>0</v>
      </c>
      <c r="AG1376" s="167">
        <f t="shared" si="3186"/>
        <v>0</v>
      </c>
      <c r="AH1376" s="167">
        <f t="shared" si="3187"/>
        <v>0</v>
      </c>
    </row>
    <row r="1377" spans="1:34" ht="15" hidden="1" customHeight="1" outlineLevel="2">
      <c r="A1377" s="147">
        <v>3010</v>
      </c>
      <c r="B1377" s="148" t="s">
        <v>83</v>
      </c>
      <c r="C1377" s="168">
        <f t="shared" si="3218"/>
        <v>0</v>
      </c>
      <c r="D1377" s="168">
        <f t="shared" si="3219"/>
        <v>0</v>
      </c>
      <c r="E1377" s="168">
        <f t="shared" si="3220"/>
        <v>0</v>
      </c>
      <c r="F1377" s="169"/>
      <c r="G1377" s="169"/>
      <c r="H1377" s="169"/>
      <c r="I1377" s="169"/>
      <c r="J1377" s="169"/>
      <c r="K1377" s="169"/>
      <c r="L1377" s="169"/>
      <c r="M1377" s="159"/>
      <c r="N1377" s="159"/>
      <c r="O1377" s="159"/>
      <c r="P1377" s="159"/>
      <c r="Q1377" s="159"/>
      <c r="R1377" s="159">
        <f t="shared" si="3221"/>
        <v>0</v>
      </c>
      <c r="S1377" s="159"/>
      <c r="T1377" s="159"/>
      <c r="U1377" s="159"/>
      <c r="V1377" s="159"/>
      <c r="W1377" s="159"/>
      <c r="X1377" s="159"/>
      <c r="Y1377" s="159"/>
      <c r="Z1377" s="159"/>
      <c r="AA1377" s="159"/>
      <c r="AB1377" s="159"/>
      <c r="AC1377" s="159"/>
      <c r="AD1377" s="159"/>
      <c r="AE1377" s="159">
        <f t="shared" si="3222"/>
        <v>0</v>
      </c>
      <c r="AF1377" s="167">
        <f t="shared" si="3185"/>
        <v>0</v>
      </c>
      <c r="AG1377" s="167">
        <f t="shared" si="3186"/>
        <v>0</v>
      </c>
      <c r="AH1377" s="167">
        <f t="shared" si="3187"/>
        <v>0</v>
      </c>
    </row>
    <row r="1378" spans="1:34" ht="15" hidden="1" customHeight="1" outlineLevel="2">
      <c r="A1378" s="147">
        <v>3012</v>
      </c>
      <c r="B1378" s="148" t="s">
        <v>84</v>
      </c>
      <c r="C1378" s="168">
        <f t="shared" si="3218"/>
        <v>0</v>
      </c>
      <c r="D1378" s="168">
        <f t="shared" si="3219"/>
        <v>0</v>
      </c>
      <c r="E1378" s="168">
        <f t="shared" si="3220"/>
        <v>0</v>
      </c>
      <c r="F1378" s="169"/>
      <c r="G1378" s="169"/>
      <c r="H1378" s="169"/>
      <c r="I1378" s="169"/>
      <c r="J1378" s="169"/>
      <c r="K1378" s="169"/>
      <c r="L1378" s="169"/>
      <c r="M1378" s="159"/>
      <c r="N1378" s="159"/>
      <c r="O1378" s="159"/>
      <c r="P1378" s="159"/>
      <c r="Q1378" s="159"/>
      <c r="R1378" s="159">
        <f t="shared" si="3221"/>
        <v>0</v>
      </c>
      <c r="S1378" s="159"/>
      <c r="T1378" s="159"/>
      <c r="U1378" s="159"/>
      <c r="V1378" s="159"/>
      <c r="W1378" s="159"/>
      <c r="X1378" s="159"/>
      <c r="Y1378" s="159"/>
      <c r="Z1378" s="159"/>
      <c r="AA1378" s="159"/>
      <c r="AB1378" s="159"/>
      <c r="AC1378" s="159"/>
      <c r="AD1378" s="159"/>
      <c r="AE1378" s="159">
        <f t="shared" si="3222"/>
        <v>0</v>
      </c>
      <c r="AF1378" s="167">
        <f t="shared" si="3185"/>
        <v>0</v>
      </c>
      <c r="AG1378" s="167">
        <f t="shared" si="3186"/>
        <v>0</v>
      </c>
      <c r="AH1378" s="167">
        <f t="shared" si="3187"/>
        <v>0</v>
      </c>
    </row>
    <row r="1379" spans="1:34" ht="15" hidden="1" customHeight="1" outlineLevel="2">
      <c r="A1379" s="147">
        <v>3013</v>
      </c>
      <c r="B1379" s="148" t="s">
        <v>85</v>
      </c>
      <c r="C1379" s="168">
        <f t="shared" si="3218"/>
        <v>0</v>
      </c>
      <c r="D1379" s="168">
        <f t="shared" si="3219"/>
        <v>0</v>
      </c>
      <c r="E1379" s="168">
        <f t="shared" si="3220"/>
        <v>0</v>
      </c>
      <c r="F1379" s="169"/>
      <c r="G1379" s="169"/>
      <c r="H1379" s="169"/>
      <c r="I1379" s="169"/>
      <c r="J1379" s="169"/>
      <c r="K1379" s="169"/>
      <c r="L1379" s="169"/>
      <c r="M1379" s="159"/>
      <c r="N1379" s="159"/>
      <c r="O1379" s="159"/>
      <c r="P1379" s="159"/>
      <c r="Q1379" s="159"/>
      <c r="R1379" s="159">
        <f t="shared" si="3221"/>
        <v>0</v>
      </c>
      <c r="S1379" s="159"/>
      <c r="T1379" s="159"/>
      <c r="U1379" s="159"/>
      <c r="V1379" s="159"/>
      <c r="W1379" s="159"/>
      <c r="X1379" s="159"/>
      <c r="Y1379" s="159"/>
      <c r="Z1379" s="159"/>
      <c r="AA1379" s="159"/>
      <c r="AB1379" s="159"/>
      <c r="AC1379" s="159"/>
      <c r="AD1379" s="159"/>
      <c r="AE1379" s="159">
        <f t="shared" si="3222"/>
        <v>0</v>
      </c>
      <c r="AF1379" s="167">
        <f t="shared" si="3185"/>
        <v>0</v>
      </c>
      <c r="AG1379" s="167">
        <f t="shared" si="3186"/>
        <v>0</v>
      </c>
      <c r="AH1379" s="167">
        <f t="shared" si="3187"/>
        <v>0</v>
      </c>
    </row>
    <row r="1380" spans="1:34" ht="15" hidden="1" customHeight="1" outlineLevel="2">
      <c r="A1380" s="149">
        <v>3015</v>
      </c>
      <c r="B1380" s="150" t="s">
        <v>86</v>
      </c>
      <c r="C1380" s="168">
        <f t="shared" si="3218"/>
        <v>0</v>
      </c>
      <c r="D1380" s="168">
        <f t="shared" si="3219"/>
        <v>0</v>
      </c>
      <c r="E1380" s="168">
        <f t="shared" si="3220"/>
        <v>0</v>
      </c>
      <c r="F1380" s="169"/>
      <c r="G1380" s="169"/>
      <c r="H1380" s="169"/>
      <c r="I1380" s="169"/>
      <c r="J1380" s="169"/>
      <c r="K1380" s="169"/>
      <c r="L1380" s="169"/>
      <c r="M1380" s="159"/>
      <c r="N1380" s="159"/>
      <c r="O1380" s="159"/>
      <c r="P1380" s="159"/>
      <c r="Q1380" s="159"/>
      <c r="R1380" s="159">
        <f t="shared" si="3221"/>
        <v>0</v>
      </c>
      <c r="S1380" s="159"/>
      <c r="T1380" s="159"/>
      <c r="U1380" s="159"/>
      <c r="V1380" s="159"/>
      <c r="W1380" s="159"/>
      <c r="X1380" s="159"/>
      <c r="Y1380" s="159"/>
      <c r="Z1380" s="159"/>
      <c r="AA1380" s="159"/>
      <c r="AB1380" s="159"/>
      <c r="AC1380" s="159"/>
      <c r="AD1380" s="159"/>
      <c r="AE1380" s="159">
        <f t="shared" si="3222"/>
        <v>0</v>
      </c>
      <c r="AF1380" s="167">
        <f t="shared" si="3185"/>
        <v>0</v>
      </c>
      <c r="AG1380" s="167">
        <f t="shared" si="3186"/>
        <v>0</v>
      </c>
      <c r="AH1380" s="167">
        <f t="shared" si="3187"/>
        <v>0</v>
      </c>
    </row>
    <row r="1381" spans="1:34" ht="15" hidden="1" customHeight="1" outlineLevel="2">
      <c r="A1381" s="147">
        <v>3016</v>
      </c>
      <c r="B1381" s="148" t="s">
        <v>88</v>
      </c>
      <c r="C1381" s="168">
        <f t="shared" si="3218"/>
        <v>0</v>
      </c>
      <c r="D1381" s="168">
        <f t="shared" si="3219"/>
        <v>0</v>
      </c>
      <c r="E1381" s="168">
        <f t="shared" si="3220"/>
        <v>0</v>
      </c>
      <c r="F1381" s="169"/>
      <c r="G1381" s="169"/>
      <c r="H1381" s="169"/>
      <c r="I1381" s="169"/>
      <c r="J1381" s="169"/>
      <c r="K1381" s="169"/>
      <c r="L1381" s="169"/>
      <c r="M1381" s="159"/>
      <c r="N1381" s="159"/>
      <c r="O1381" s="159"/>
      <c r="P1381" s="159"/>
      <c r="Q1381" s="159"/>
      <c r="R1381" s="159">
        <f t="shared" si="3221"/>
        <v>0</v>
      </c>
      <c r="S1381" s="159"/>
      <c r="T1381" s="159"/>
      <c r="U1381" s="159"/>
      <c r="V1381" s="159"/>
      <c r="W1381" s="159"/>
      <c r="X1381" s="159"/>
      <c r="Y1381" s="159"/>
      <c r="Z1381" s="159"/>
      <c r="AA1381" s="159"/>
      <c r="AB1381" s="159"/>
      <c r="AC1381" s="159"/>
      <c r="AD1381" s="159"/>
      <c r="AE1381" s="159">
        <f t="shared" si="3222"/>
        <v>0</v>
      </c>
      <c r="AF1381" s="167">
        <f t="shared" si="3185"/>
        <v>0</v>
      </c>
      <c r="AG1381" s="167">
        <f t="shared" si="3186"/>
        <v>0</v>
      </c>
      <c r="AH1381" s="167">
        <f t="shared" si="3187"/>
        <v>0</v>
      </c>
    </row>
    <row r="1382" spans="1:34" ht="15" hidden="1" customHeight="1" outlineLevel="2">
      <c r="A1382" s="149">
        <v>3018</v>
      </c>
      <c r="B1382" s="150" t="s">
        <v>89</v>
      </c>
      <c r="C1382" s="168">
        <f t="shared" si="3218"/>
        <v>0</v>
      </c>
      <c r="D1382" s="168">
        <f t="shared" si="3219"/>
        <v>0</v>
      </c>
      <c r="E1382" s="168">
        <f t="shared" si="3220"/>
        <v>0</v>
      </c>
      <c r="F1382" s="169"/>
      <c r="G1382" s="169"/>
      <c r="H1382" s="169"/>
      <c r="I1382" s="169"/>
      <c r="J1382" s="169"/>
      <c r="K1382" s="169"/>
      <c r="L1382" s="169"/>
      <c r="M1382" s="159"/>
      <c r="N1382" s="159"/>
      <c r="O1382" s="159"/>
      <c r="P1382" s="159"/>
      <c r="Q1382" s="159"/>
      <c r="R1382" s="159">
        <f t="shared" si="3221"/>
        <v>0</v>
      </c>
      <c r="S1382" s="159"/>
      <c r="T1382" s="159"/>
      <c r="U1382" s="159"/>
      <c r="V1382" s="159"/>
      <c r="W1382" s="159"/>
      <c r="X1382" s="159"/>
      <c r="Y1382" s="159"/>
      <c r="Z1382" s="159"/>
      <c r="AA1382" s="159"/>
      <c r="AB1382" s="159"/>
      <c r="AC1382" s="159"/>
      <c r="AD1382" s="159"/>
      <c r="AE1382" s="159">
        <f t="shared" si="3222"/>
        <v>0</v>
      </c>
      <c r="AF1382" s="167">
        <f t="shared" si="3185"/>
        <v>0</v>
      </c>
      <c r="AG1382" s="167">
        <f t="shared" si="3186"/>
        <v>0</v>
      </c>
      <c r="AH1382" s="167">
        <f t="shared" si="3187"/>
        <v>0</v>
      </c>
    </row>
    <row r="1383" spans="1:34" ht="15" hidden="1" customHeight="1" outlineLevel="2">
      <c r="A1383" s="149">
        <v>3019</v>
      </c>
      <c r="B1383" s="150" t="s">
        <v>91</v>
      </c>
      <c r="C1383" s="168">
        <f t="shared" si="3218"/>
        <v>0</v>
      </c>
      <c r="D1383" s="168">
        <f t="shared" si="3219"/>
        <v>0</v>
      </c>
      <c r="E1383" s="168">
        <f t="shared" si="3220"/>
        <v>0</v>
      </c>
      <c r="F1383" s="169"/>
      <c r="G1383" s="169"/>
      <c r="H1383" s="169"/>
      <c r="I1383" s="169"/>
      <c r="J1383" s="169"/>
      <c r="K1383" s="169"/>
      <c r="L1383" s="169"/>
      <c r="M1383" s="159"/>
      <c r="N1383" s="159"/>
      <c r="O1383" s="159"/>
      <c r="P1383" s="159"/>
      <c r="Q1383" s="159"/>
      <c r="R1383" s="159">
        <f t="shared" si="3221"/>
        <v>0</v>
      </c>
      <c r="S1383" s="159"/>
      <c r="T1383" s="159"/>
      <c r="U1383" s="159"/>
      <c r="V1383" s="159"/>
      <c r="W1383" s="159"/>
      <c r="X1383" s="159"/>
      <c r="Y1383" s="159"/>
      <c r="Z1383" s="159"/>
      <c r="AA1383" s="159"/>
      <c r="AB1383" s="159"/>
      <c r="AC1383" s="159"/>
      <c r="AD1383" s="159"/>
      <c r="AE1383" s="159">
        <f t="shared" si="3222"/>
        <v>0</v>
      </c>
      <c r="AF1383" s="167">
        <f t="shared" si="3185"/>
        <v>0</v>
      </c>
      <c r="AG1383" s="167">
        <f t="shared" si="3186"/>
        <v>0</v>
      </c>
      <c r="AH1383" s="167">
        <f t="shared" si="3187"/>
        <v>0</v>
      </c>
    </row>
    <row r="1384" spans="1:34" ht="15" hidden="1" customHeight="1" outlineLevel="2">
      <c r="A1384" s="149">
        <v>3020</v>
      </c>
      <c r="B1384" s="150" t="s">
        <v>93</v>
      </c>
      <c r="C1384" s="168">
        <f t="shared" si="3218"/>
        <v>0</v>
      </c>
      <c r="D1384" s="168">
        <f t="shared" si="3219"/>
        <v>0</v>
      </c>
      <c r="E1384" s="168">
        <f t="shared" si="3220"/>
        <v>0</v>
      </c>
      <c r="F1384" s="169"/>
      <c r="G1384" s="169"/>
      <c r="H1384" s="169"/>
      <c r="I1384" s="169"/>
      <c r="J1384" s="169"/>
      <c r="K1384" s="169"/>
      <c r="L1384" s="169"/>
      <c r="M1384" s="159"/>
      <c r="N1384" s="159"/>
      <c r="O1384" s="159"/>
      <c r="P1384" s="159"/>
      <c r="Q1384" s="159"/>
      <c r="R1384" s="159">
        <f t="shared" si="3221"/>
        <v>0</v>
      </c>
      <c r="S1384" s="159"/>
      <c r="T1384" s="159"/>
      <c r="U1384" s="159"/>
      <c r="V1384" s="159"/>
      <c r="W1384" s="159"/>
      <c r="X1384" s="159"/>
      <c r="Y1384" s="159"/>
      <c r="Z1384" s="159"/>
      <c r="AA1384" s="159"/>
      <c r="AB1384" s="159"/>
      <c r="AC1384" s="159"/>
      <c r="AD1384" s="159"/>
      <c r="AE1384" s="159">
        <f t="shared" si="3222"/>
        <v>0</v>
      </c>
      <c r="AF1384" s="167">
        <f t="shared" si="3185"/>
        <v>0</v>
      </c>
      <c r="AG1384" s="167">
        <f t="shared" si="3186"/>
        <v>0</v>
      </c>
      <c r="AH1384" s="167">
        <f t="shared" si="3187"/>
        <v>0</v>
      </c>
    </row>
    <row r="1385" spans="1:34" ht="15" hidden="1" customHeight="1" outlineLevel="2">
      <c r="A1385" s="149">
        <v>3022</v>
      </c>
      <c r="B1385" s="150" t="s">
        <v>95</v>
      </c>
      <c r="C1385" s="168">
        <f t="shared" si="3218"/>
        <v>0</v>
      </c>
      <c r="D1385" s="168">
        <f t="shared" si="3219"/>
        <v>0</v>
      </c>
      <c r="E1385" s="168">
        <f t="shared" si="3220"/>
        <v>0</v>
      </c>
      <c r="F1385" s="169"/>
      <c r="G1385" s="169"/>
      <c r="H1385" s="169"/>
      <c r="I1385" s="169"/>
      <c r="J1385" s="169"/>
      <c r="K1385" s="169"/>
      <c r="L1385" s="169"/>
      <c r="M1385" s="159"/>
      <c r="N1385" s="159"/>
      <c r="O1385" s="159"/>
      <c r="P1385" s="159"/>
      <c r="Q1385" s="159"/>
      <c r="R1385" s="159">
        <f t="shared" si="3221"/>
        <v>0</v>
      </c>
      <c r="S1385" s="159"/>
      <c r="T1385" s="159"/>
      <c r="U1385" s="159"/>
      <c r="V1385" s="159"/>
      <c r="W1385" s="159"/>
      <c r="X1385" s="159"/>
      <c r="Y1385" s="159"/>
      <c r="Z1385" s="159"/>
      <c r="AA1385" s="159"/>
      <c r="AB1385" s="159"/>
      <c r="AC1385" s="159"/>
      <c r="AD1385" s="159"/>
      <c r="AE1385" s="159">
        <f t="shared" si="3222"/>
        <v>0</v>
      </c>
      <c r="AF1385" s="167">
        <f t="shared" si="3185"/>
        <v>0</v>
      </c>
      <c r="AG1385" s="167">
        <f t="shared" si="3186"/>
        <v>0</v>
      </c>
      <c r="AH1385" s="167">
        <f t="shared" si="3187"/>
        <v>0</v>
      </c>
    </row>
    <row r="1386" spans="1:34" ht="15" hidden="1" customHeight="1" outlineLevel="2">
      <c r="A1386" s="152">
        <v>3023</v>
      </c>
      <c r="B1386" s="153" t="s">
        <v>96</v>
      </c>
      <c r="C1386" s="168">
        <f t="shared" si="3218"/>
        <v>0</v>
      </c>
      <c r="D1386" s="168">
        <f t="shared" si="3219"/>
        <v>0</v>
      </c>
      <c r="E1386" s="168">
        <f t="shared" si="3220"/>
        <v>0</v>
      </c>
      <c r="F1386" s="169"/>
      <c r="G1386" s="169"/>
      <c r="H1386" s="169"/>
      <c r="I1386" s="169"/>
      <c r="J1386" s="169"/>
      <c r="K1386" s="169"/>
      <c r="L1386" s="169"/>
      <c r="M1386" s="159"/>
      <c r="N1386" s="159"/>
      <c r="O1386" s="159"/>
      <c r="P1386" s="159"/>
      <c r="Q1386" s="159"/>
      <c r="R1386" s="159">
        <f t="shared" si="3221"/>
        <v>0</v>
      </c>
      <c r="S1386" s="159"/>
      <c r="T1386" s="159"/>
      <c r="U1386" s="159"/>
      <c r="V1386" s="159"/>
      <c r="W1386" s="159"/>
      <c r="X1386" s="159"/>
      <c r="Y1386" s="159"/>
      <c r="Z1386" s="159"/>
      <c r="AA1386" s="159"/>
      <c r="AB1386" s="159"/>
      <c r="AC1386" s="159"/>
      <c r="AD1386" s="159"/>
      <c r="AE1386" s="159">
        <f t="shared" si="3222"/>
        <v>0</v>
      </c>
      <c r="AF1386" s="167">
        <f t="shared" si="3185"/>
        <v>0</v>
      </c>
      <c r="AG1386" s="167">
        <f t="shared" si="3186"/>
        <v>0</v>
      </c>
      <c r="AH1386" s="167">
        <f t="shared" si="3187"/>
        <v>0</v>
      </c>
    </row>
    <row r="1387" spans="1:34" ht="15" hidden="1" customHeight="1" outlineLevel="1" collapsed="1">
      <c r="A1387" s="165">
        <v>4000</v>
      </c>
      <c r="B1387" s="166" t="s">
        <v>335</v>
      </c>
      <c r="C1387" s="167">
        <f>SUM(C1388:C1401)</f>
        <v>0</v>
      </c>
      <c r="D1387" s="167">
        <f t="shared" ref="D1387" si="3223">SUM(D1388:D1401)</f>
        <v>0</v>
      </c>
      <c r="E1387" s="167">
        <f t="shared" ref="E1387" si="3224">SUM(E1388:E1401)</f>
        <v>0</v>
      </c>
      <c r="F1387" s="167">
        <f t="shared" ref="F1387" si="3225">SUM(F1388:F1401)</f>
        <v>0</v>
      </c>
      <c r="G1387" s="167">
        <f t="shared" ref="G1387" si="3226">SUM(G1388:G1401)</f>
        <v>0</v>
      </c>
      <c r="H1387" s="167">
        <f t="shared" ref="H1387" si="3227">SUM(H1388:H1401)</f>
        <v>0</v>
      </c>
      <c r="I1387" s="167">
        <f t="shared" ref="I1387" si="3228">SUM(I1388:I1401)</f>
        <v>0</v>
      </c>
      <c r="J1387" s="167">
        <f t="shared" ref="J1387" si="3229">SUM(J1388:J1401)</f>
        <v>0</v>
      </c>
      <c r="K1387" s="167">
        <f t="shared" ref="K1387" si="3230">SUM(K1388:K1401)</f>
        <v>0</v>
      </c>
      <c r="L1387" s="167">
        <f t="shared" ref="L1387" si="3231">SUM(L1388:L1401)</f>
        <v>0</v>
      </c>
      <c r="M1387" s="167">
        <f t="shared" ref="M1387" si="3232">SUM(M1388:M1401)</f>
        <v>0</v>
      </c>
      <c r="N1387" s="167">
        <f t="shared" ref="N1387" si="3233">SUM(N1388:N1401)</f>
        <v>0</v>
      </c>
      <c r="O1387" s="167">
        <f t="shared" ref="O1387" si="3234">SUM(O1388:O1401)</f>
        <v>0</v>
      </c>
      <c r="P1387" s="167">
        <f t="shared" ref="P1387" si="3235">SUM(P1388:P1401)</f>
        <v>0</v>
      </c>
      <c r="Q1387" s="167">
        <f t="shared" ref="Q1387" si="3236">SUM(Q1388:Q1401)</f>
        <v>0</v>
      </c>
      <c r="R1387" s="167">
        <f t="shared" ref="R1387" si="3237">SUM(R1388:R1401)</f>
        <v>0</v>
      </c>
      <c r="S1387" s="167">
        <f>SUM(S1388:S1401)</f>
        <v>0</v>
      </c>
      <c r="T1387" s="167">
        <f t="shared" ref="T1387" si="3238">SUM(T1388:T1401)</f>
        <v>0</v>
      </c>
      <c r="U1387" s="167">
        <f t="shared" ref="U1387" si="3239">SUM(U1388:U1401)</f>
        <v>0</v>
      </c>
      <c r="V1387" s="167">
        <f t="shared" ref="V1387" si="3240">SUM(V1388:V1401)</f>
        <v>0</v>
      </c>
      <c r="W1387" s="167">
        <f t="shared" ref="W1387" si="3241">SUM(W1388:W1401)</f>
        <v>0</v>
      </c>
      <c r="X1387" s="167">
        <f t="shared" ref="X1387" si="3242">SUM(X1388:X1401)</f>
        <v>0</v>
      </c>
      <c r="Y1387" s="167">
        <f t="shared" ref="Y1387" si="3243">SUM(Y1388:Y1401)</f>
        <v>0</v>
      </c>
      <c r="Z1387" s="167">
        <f t="shared" ref="Z1387" si="3244">SUM(Z1388:Z1401)</f>
        <v>0</v>
      </c>
      <c r="AA1387" s="167">
        <f t="shared" ref="AA1387" si="3245">SUM(AA1388:AA1401)</f>
        <v>0</v>
      </c>
      <c r="AB1387" s="167">
        <f t="shared" ref="AB1387" si="3246">SUM(AB1388:AB1401)</f>
        <v>0</v>
      </c>
      <c r="AC1387" s="167">
        <f t="shared" ref="AC1387" si="3247">SUM(AC1388:AC1401)</f>
        <v>0</v>
      </c>
      <c r="AD1387" s="167">
        <f t="shared" ref="AD1387" si="3248">SUM(AD1388:AD1401)</f>
        <v>0</v>
      </c>
      <c r="AE1387" s="167">
        <f t="shared" ref="AE1387" si="3249">SUM(AE1388:AE1401)</f>
        <v>0</v>
      </c>
      <c r="AF1387" s="167">
        <f t="shared" si="3185"/>
        <v>0</v>
      </c>
      <c r="AG1387" s="167">
        <f t="shared" si="3186"/>
        <v>0</v>
      </c>
      <c r="AH1387" s="167">
        <f t="shared" si="3187"/>
        <v>0</v>
      </c>
    </row>
    <row r="1388" spans="1:34" ht="15" hidden="1" customHeight="1" outlineLevel="2">
      <c r="A1388" s="147">
        <v>4003</v>
      </c>
      <c r="B1388" s="148" t="s">
        <v>97</v>
      </c>
      <c r="C1388" s="168">
        <f t="shared" ref="C1388:C1401" si="3250">R1388</f>
        <v>0</v>
      </c>
      <c r="D1388" s="168">
        <f t="shared" ref="D1388:D1401" si="3251">AE1388</f>
        <v>0</v>
      </c>
      <c r="E1388" s="168">
        <f>C1388-D1388</f>
        <v>0</v>
      </c>
      <c r="F1388" s="169"/>
      <c r="G1388" s="169"/>
      <c r="H1388" s="169"/>
      <c r="I1388" s="169"/>
      <c r="J1388" s="169"/>
      <c r="K1388" s="169"/>
      <c r="L1388" s="169"/>
      <c r="M1388" s="159"/>
      <c r="N1388" s="159"/>
      <c r="O1388" s="159"/>
      <c r="P1388" s="159"/>
      <c r="Q1388" s="159"/>
      <c r="R1388" s="159">
        <f t="shared" ref="R1388:R1401" si="3252">SUM(F1388:Q1388)</f>
        <v>0</v>
      </c>
      <c r="S1388" s="159"/>
      <c r="T1388" s="159"/>
      <c r="U1388" s="159"/>
      <c r="V1388" s="159"/>
      <c r="W1388" s="159"/>
      <c r="X1388" s="159"/>
      <c r="Y1388" s="159"/>
      <c r="Z1388" s="159"/>
      <c r="AA1388" s="159"/>
      <c r="AB1388" s="159"/>
      <c r="AC1388" s="159"/>
      <c r="AD1388" s="159"/>
      <c r="AE1388" s="159">
        <f t="shared" ref="AE1388:AE1401" si="3253">SUM(S1388:AD1388)</f>
        <v>0</v>
      </c>
      <c r="AF1388" s="167">
        <f t="shared" si="3185"/>
        <v>0</v>
      </c>
      <c r="AG1388" s="167">
        <f t="shared" si="3186"/>
        <v>0</v>
      </c>
      <c r="AH1388" s="167">
        <f t="shared" si="3187"/>
        <v>0</v>
      </c>
    </row>
    <row r="1389" spans="1:34" ht="15" hidden="1" customHeight="1" outlineLevel="2">
      <c r="A1389" s="147">
        <v>4004</v>
      </c>
      <c r="B1389" s="148" t="s">
        <v>99</v>
      </c>
      <c r="C1389" s="168">
        <f t="shared" si="3250"/>
        <v>0</v>
      </c>
      <c r="D1389" s="168">
        <f t="shared" si="3251"/>
        <v>0</v>
      </c>
      <c r="E1389" s="168">
        <f>C1389-D1389</f>
        <v>0</v>
      </c>
      <c r="F1389" s="170"/>
      <c r="G1389" s="170"/>
      <c r="H1389" s="170"/>
      <c r="I1389" s="170"/>
      <c r="J1389" s="170"/>
      <c r="K1389" s="170"/>
      <c r="L1389" s="170"/>
      <c r="M1389" s="159"/>
      <c r="N1389" s="159"/>
      <c r="O1389" s="159"/>
      <c r="P1389" s="159"/>
      <c r="Q1389" s="159"/>
      <c r="R1389" s="159">
        <f t="shared" si="3252"/>
        <v>0</v>
      </c>
      <c r="S1389" s="159"/>
      <c r="T1389" s="159"/>
      <c r="U1389" s="159"/>
      <c r="V1389" s="159"/>
      <c r="W1389" s="159"/>
      <c r="X1389" s="159"/>
      <c r="Y1389" s="159"/>
      <c r="Z1389" s="159"/>
      <c r="AA1389" s="159"/>
      <c r="AB1389" s="159"/>
      <c r="AC1389" s="159"/>
      <c r="AD1389" s="159"/>
      <c r="AE1389" s="159">
        <f t="shared" si="3253"/>
        <v>0</v>
      </c>
      <c r="AF1389" s="167">
        <f t="shared" si="3185"/>
        <v>0</v>
      </c>
      <c r="AG1389" s="167">
        <f t="shared" si="3186"/>
        <v>0</v>
      </c>
      <c r="AH1389" s="167">
        <f t="shared" si="3187"/>
        <v>0</v>
      </c>
    </row>
    <row r="1390" spans="1:34" ht="15" hidden="1" customHeight="1" outlineLevel="2">
      <c r="A1390" s="147">
        <v>4005</v>
      </c>
      <c r="B1390" s="148" t="s">
        <v>101</v>
      </c>
      <c r="C1390" s="168">
        <f t="shared" si="3250"/>
        <v>0</v>
      </c>
      <c r="D1390" s="168">
        <f t="shared" si="3251"/>
        <v>0</v>
      </c>
      <c r="E1390" s="168">
        <f t="shared" ref="E1390:E1394" si="3254">C1390-D1390</f>
        <v>0</v>
      </c>
      <c r="F1390" s="170"/>
      <c r="G1390" s="170"/>
      <c r="H1390" s="170"/>
      <c r="I1390" s="170"/>
      <c r="J1390" s="170"/>
      <c r="K1390" s="170"/>
      <c r="L1390" s="170"/>
      <c r="M1390" s="159"/>
      <c r="N1390" s="159"/>
      <c r="O1390" s="159"/>
      <c r="P1390" s="159"/>
      <c r="Q1390" s="159"/>
      <c r="R1390" s="159">
        <f t="shared" si="3252"/>
        <v>0</v>
      </c>
      <c r="S1390" s="159"/>
      <c r="T1390" s="159"/>
      <c r="U1390" s="159"/>
      <c r="V1390" s="159"/>
      <c r="W1390" s="159"/>
      <c r="X1390" s="159"/>
      <c r="Y1390" s="159"/>
      <c r="Z1390" s="159"/>
      <c r="AA1390" s="159"/>
      <c r="AB1390" s="159"/>
      <c r="AC1390" s="159"/>
      <c r="AD1390" s="159"/>
      <c r="AE1390" s="159">
        <f t="shared" si="3253"/>
        <v>0</v>
      </c>
      <c r="AF1390" s="167">
        <f t="shared" si="3185"/>
        <v>0</v>
      </c>
      <c r="AG1390" s="167">
        <f t="shared" si="3186"/>
        <v>0</v>
      </c>
      <c r="AH1390" s="167">
        <f t="shared" si="3187"/>
        <v>0</v>
      </c>
    </row>
    <row r="1391" spans="1:34" ht="15" hidden="1" customHeight="1" outlineLevel="2">
      <c r="A1391" s="147">
        <v>4006</v>
      </c>
      <c r="B1391" s="148" t="s">
        <v>103</v>
      </c>
      <c r="C1391" s="168">
        <f t="shared" si="3250"/>
        <v>0</v>
      </c>
      <c r="D1391" s="168">
        <f t="shared" si="3251"/>
        <v>0</v>
      </c>
      <c r="E1391" s="168">
        <f t="shared" si="3254"/>
        <v>0</v>
      </c>
      <c r="F1391" s="169"/>
      <c r="G1391" s="169"/>
      <c r="H1391" s="169"/>
      <c r="I1391" s="169"/>
      <c r="J1391" s="169"/>
      <c r="K1391" s="169"/>
      <c r="L1391" s="169"/>
      <c r="M1391" s="159"/>
      <c r="N1391" s="159"/>
      <c r="O1391" s="159"/>
      <c r="P1391" s="159"/>
      <c r="Q1391" s="159"/>
      <c r="R1391" s="159">
        <f t="shared" si="3252"/>
        <v>0</v>
      </c>
      <c r="S1391" s="159"/>
      <c r="T1391" s="159"/>
      <c r="U1391" s="159"/>
      <c r="V1391" s="159"/>
      <c r="W1391" s="159"/>
      <c r="X1391" s="159"/>
      <c r="Y1391" s="159"/>
      <c r="Z1391" s="159"/>
      <c r="AA1391" s="159"/>
      <c r="AB1391" s="159"/>
      <c r="AC1391" s="159"/>
      <c r="AD1391" s="159"/>
      <c r="AE1391" s="159">
        <f t="shared" si="3253"/>
        <v>0</v>
      </c>
      <c r="AF1391" s="167">
        <f t="shared" si="3185"/>
        <v>0</v>
      </c>
      <c r="AG1391" s="167">
        <f t="shared" si="3186"/>
        <v>0</v>
      </c>
      <c r="AH1391" s="167">
        <f t="shared" si="3187"/>
        <v>0</v>
      </c>
    </row>
    <row r="1392" spans="1:34" ht="15" hidden="1" customHeight="1" outlineLevel="2">
      <c r="A1392" s="147">
        <v>4007</v>
      </c>
      <c r="B1392" s="148" t="s">
        <v>105</v>
      </c>
      <c r="C1392" s="168">
        <f t="shared" si="3250"/>
        <v>0</v>
      </c>
      <c r="D1392" s="168">
        <f t="shared" si="3251"/>
        <v>0</v>
      </c>
      <c r="E1392" s="168">
        <f t="shared" si="3254"/>
        <v>0</v>
      </c>
      <c r="F1392" s="169"/>
      <c r="G1392" s="169"/>
      <c r="H1392" s="169"/>
      <c r="I1392" s="169"/>
      <c r="J1392" s="169"/>
      <c r="K1392" s="169"/>
      <c r="L1392" s="169"/>
      <c r="M1392" s="159"/>
      <c r="N1392" s="159"/>
      <c r="O1392" s="159"/>
      <c r="P1392" s="159"/>
      <c r="Q1392" s="159"/>
      <c r="R1392" s="159">
        <f t="shared" si="3252"/>
        <v>0</v>
      </c>
      <c r="S1392" s="159"/>
      <c r="T1392" s="159"/>
      <c r="U1392" s="159"/>
      <c r="V1392" s="159"/>
      <c r="W1392" s="159"/>
      <c r="X1392" s="159"/>
      <c r="Y1392" s="159"/>
      <c r="Z1392" s="159"/>
      <c r="AA1392" s="159"/>
      <c r="AB1392" s="159"/>
      <c r="AC1392" s="159"/>
      <c r="AD1392" s="159"/>
      <c r="AE1392" s="159">
        <f t="shared" si="3253"/>
        <v>0</v>
      </c>
      <c r="AF1392" s="167">
        <f t="shared" si="3185"/>
        <v>0</v>
      </c>
      <c r="AG1392" s="167">
        <f t="shared" si="3186"/>
        <v>0</v>
      </c>
      <c r="AH1392" s="167">
        <f t="shared" si="3187"/>
        <v>0</v>
      </c>
    </row>
    <row r="1393" spans="1:34" ht="15" hidden="1" customHeight="1" outlineLevel="2">
      <c r="A1393" s="147">
        <v>4008</v>
      </c>
      <c r="B1393" s="148" t="s">
        <v>107</v>
      </c>
      <c r="C1393" s="168">
        <f t="shared" si="3250"/>
        <v>0</v>
      </c>
      <c r="D1393" s="168">
        <f t="shared" si="3251"/>
        <v>0</v>
      </c>
      <c r="E1393" s="168">
        <f t="shared" si="3254"/>
        <v>0</v>
      </c>
      <c r="F1393" s="169"/>
      <c r="G1393" s="169"/>
      <c r="H1393" s="169"/>
      <c r="I1393" s="169"/>
      <c r="J1393" s="169"/>
      <c r="K1393" s="169"/>
      <c r="L1393" s="169"/>
      <c r="M1393" s="159"/>
      <c r="N1393" s="159"/>
      <c r="O1393" s="159"/>
      <c r="P1393" s="159"/>
      <c r="Q1393" s="159"/>
      <c r="R1393" s="159">
        <f t="shared" si="3252"/>
        <v>0</v>
      </c>
      <c r="S1393" s="159"/>
      <c r="T1393" s="159"/>
      <c r="U1393" s="159"/>
      <c r="V1393" s="159"/>
      <c r="W1393" s="159"/>
      <c r="X1393" s="159"/>
      <c r="Y1393" s="159"/>
      <c r="Z1393" s="159"/>
      <c r="AA1393" s="159"/>
      <c r="AB1393" s="159"/>
      <c r="AC1393" s="159"/>
      <c r="AD1393" s="159"/>
      <c r="AE1393" s="159">
        <f t="shared" si="3253"/>
        <v>0</v>
      </c>
      <c r="AF1393" s="167">
        <f t="shared" si="3185"/>
        <v>0</v>
      </c>
      <c r="AG1393" s="167">
        <f t="shared" si="3186"/>
        <v>0</v>
      </c>
      <c r="AH1393" s="167">
        <f t="shared" si="3187"/>
        <v>0</v>
      </c>
    </row>
    <row r="1394" spans="1:34" ht="15" hidden="1" customHeight="1" outlineLevel="2">
      <c r="A1394" s="147">
        <v>4009</v>
      </c>
      <c r="B1394" s="148" t="s">
        <v>109</v>
      </c>
      <c r="C1394" s="168">
        <f t="shared" si="3250"/>
        <v>0</v>
      </c>
      <c r="D1394" s="168">
        <f t="shared" si="3251"/>
        <v>0</v>
      </c>
      <c r="E1394" s="168">
        <f t="shared" si="3254"/>
        <v>0</v>
      </c>
      <c r="F1394" s="169"/>
      <c r="G1394" s="169"/>
      <c r="H1394" s="169"/>
      <c r="I1394" s="169"/>
      <c r="J1394" s="169"/>
      <c r="K1394" s="169"/>
      <c r="L1394" s="169"/>
      <c r="M1394" s="159"/>
      <c r="N1394" s="159"/>
      <c r="O1394" s="159"/>
      <c r="P1394" s="159"/>
      <c r="Q1394" s="159"/>
      <c r="R1394" s="159">
        <f t="shared" si="3252"/>
        <v>0</v>
      </c>
      <c r="S1394" s="159"/>
      <c r="T1394" s="159"/>
      <c r="U1394" s="159"/>
      <c r="V1394" s="159"/>
      <c r="W1394" s="159"/>
      <c r="X1394" s="159"/>
      <c r="Y1394" s="159"/>
      <c r="Z1394" s="159"/>
      <c r="AA1394" s="159"/>
      <c r="AB1394" s="159"/>
      <c r="AC1394" s="159"/>
      <c r="AD1394" s="159"/>
      <c r="AE1394" s="159">
        <f t="shared" si="3253"/>
        <v>0</v>
      </c>
      <c r="AF1394" s="167">
        <f t="shared" si="3185"/>
        <v>0</v>
      </c>
      <c r="AG1394" s="167">
        <f t="shared" si="3186"/>
        <v>0</v>
      </c>
      <c r="AH1394" s="167">
        <f t="shared" si="3187"/>
        <v>0</v>
      </c>
    </row>
    <row r="1395" spans="1:34" ht="15" hidden="1" customHeight="1" outlineLevel="2">
      <c r="A1395" s="147">
        <v>4010</v>
      </c>
      <c r="B1395" s="148" t="s">
        <v>111</v>
      </c>
      <c r="C1395" s="168">
        <f t="shared" si="3250"/>
        <v>0</v>
      </c>
      <c r="D1395" s="168">
        <f t="shared" si="3251"/>
        <v>0</v>
      </c>
      <c r="E1395" s="168">
        <f t="shared" ref="E1395:E1401" si="3255">C1395-D1395</f>
        <v>0</v>
      </c>
      <c r="F1395" s="169"/>
      <c r="G1395" s="169"/>
      <c r="H1395" s="169"/>
      <c r="I1395" s="169"/>
      <c r="J1395" s="169"/>
      <c r="K1395" s="169"/>
      <c r="L1395" s="169"/>
      <c r="M1395" s="159"/>
      <c r="N1395" s="159"/>
      <c r="O1395" s="159"/>
      <c r="P1395" s="159"/>
      <c r="Q1395" s="159"/>
      <c r="R1395" s="159">
        <f t="shared" si="3252"/>
        <v>0</v>
      </c>
      <c r="S1395" s="159"/>
      <c r="T1395" s="159"/>
      <c r="U1395" s="159"/>
      <c r="V1395" s="159"/>
      <c r="W1395" s="159"/>
      <c r="X1395" s="159"/>
      <c r="Y1395" s="159"/>
      <c r="Z1395" s="159"/>
      <c r="AA1395" s="159"/>
      <c r="AB1395" s="159"/>
      <c r="AC1395" s="159"/>
      <c r="AD1395" s="159"/>
      <c r="AE1395" s="159">
        <f t="shared" si="3253"/>
        <v>0</v>
      </c>
      <c r="AF1395" s="167">
        <f t="shared" si="3185"/>
        <v>0</v>
      </c>
      <c r="AG1395" s="167">
        <f t="shared" si="3186"/>
        <v>0</v>
      </c>
      <c r="AH1395" s="167">
        <f t="shared" si="3187"/>
        <v>0</v>
      </c>
    </row>
    <row r="1396" spans="1:34" ht="15" hidden="1" customHeight="1" outlineLevel="2">
      <c r="A1396" s="147">
        <v>4011</v>
      </c>
      <c r="B1396" s="148" t="s">
        <v>113</v>
      </c>
      <c r="C1396" s="168">
        <f t="shared" si="3250"/>
        <v>0</v>
      </c>
      <c r="D1396" s="168">
        <f t="shared" si="3251"/>
        <v>0</v>
      </c>
      <c r="E1396" s="168">
        <f t="shared" si="3255"/>
        <v>0</v>
      </c>
      <c r="F1396" s="169"/>
      <c r="G1396" s="169"/>
      <c r="H1396" s="169"/>
      <c r="I1396" s="169"/>
      <c r="J1396" s="169"/>
      <c r="K1396" s="169"/>
      <c r="L1396" s="169"/>
      <c r="M1396" s="159"/>
      <c r="N1396" s="159"/>
      <c r="O1396" s="159"/>
      <c r="P1396" s="159"/>
      <c r="Q1396" s="159"/>
      <c r="R1396" s="159">
        <f t="shared" si="3252"/>
        <v>0</v>
      </c>
      <c r="S1396" s="159"/>
      <c r="T1396" s="159"/>
      <c r="U1396" s="159"/>
      <c r="V1396" s="159"/>
      <c r="W1396" s="159"/>
      <c r="X1396" s="159"/>
      <c r="Y1396" s="159"/>
      <c r="Z1396" s="159"/>
      <c r="AA1396" s="159"/>
      <c r="AB1396" s="159"/>
      <c r="AC1396" s="159"/>
      <c r="AD1396" s="159"/>
      <c r="AE1396" s="159">
        <f t="shared" si="3253"/>
        <v>0</v>
      </c>
      <c r="AF1396" s="167">
        <f t="shared" si="3185"/>
        <v>0</v>
      </c>
      <c r="AG1396" s="167">
        <f t="shared" si="3186"/>
        <v>0</v>
      </c>
      <c r="AH1396" s="167">
        <f t="shared" si="3187"/>
        <v>0</v>
      </c>
    </row>
    <row r="1397" spans="1:34" ht="15" hidden="1" customHeight="1" outlineLevel="2">
      <c r="A1397" s="147">
        <v>4012</v>
      </c>
      <c r="B1397" s="148" t="s">
        <v>115</v>
      </c>
      <c r="C1397" s="168">
        <f t="shared" si="3250"/>
        <v>0</v>
      </c>
      <c r="D1397" s="168">
        <f t="shared" si="3251"/>
        <v>0</v>
      </c>
      <c r="E1397" s="168">
        <f t="shared" si="3255"/>
        <v>0</v>
      </c>
      <c r="F1397" s="169"/>
      <c r="G1397" s="169"/>
      <c r="H1397" s="169"/>
      <c r="I1397" s="169"/>
      <c r="J1397" s="169"/>
      <c r="K1397" s="169"/>
      <c r="L1397" s="169"/>
      <c r="M1397" s="159"/>
      <c r="N1397" s="159"/>
      <c r="O1397" s="159"/>
      <c r="P1397" s="159"/>
      <c r="Q1397" s="159"/>
      <c r="R1397" s="159">
        <f t="shared" si="3252"/>
        <v>0</v>
      </c>
      <c r="S1397" s="159"/>
      <c r="T1397" s="159"/>
      <c r="U1397" s="159"/>
      <c r="V1397" s="159"/>
      <c r="W1397" s="159"/>
      <c r="X1397" s="159"/>
      <c r="Y1397" s="159"/>
      <c r="Z1397" s="159"/>
      <c r="AA1397" s="159"/>
      <c r="AB1397" s="159"/>
      <c r="AC1397" s="159"/>
      <c r="AD1397" s="159"/>
      <c r="AE1397" s="159">
        <f t="shared" si="3253"/>
        <v>0</v>
      </c>
      <c r="AF1397" s="167">
        <f t="shared" si="3185"/>
        <v>0</v>
      </c>
      <c r="AG1397" s="167">
        <f t="shared" si="3186"/>
        <v>0</v>
      </c>
      <c r="AH1397" s="167">
        <f t="shared" si="3187"/>
        <v>0</v>
      </c>
    </row>
    <row r="1398" spans="1:34" ht="15" hidden="1" customHeight="1" outlineLevel="2">
      <c r="A1398" s="147">
        <v>4013</v>
      </c>
      <c r="B1398" s="148" t="s">
        <v>116</v>
      </c>
      <c r="C1398" s="168">
        <f t="shared" si="3250"/>
        <v>0</v>
      </c>
      <c r="D1398" s="168">
        <f t="shared" si="3251"/>
        <v>0</v>
      </c>
      <c r="E1398" s="168">
        <f t="shared" si="3255"/>
        <v>0</v>
      </c>
      <c r="F1398" s="169"/>
      <c r="G1398" s="169"/>
      <c r="H1398" s="169"/>
      <c r="I1398" s="169"/>
      <c r="J1398" s="169"/>
      <c r="K1398" s="169"/>
      <c r="L1398" s="169"/>
      <c r="M1398" s="159"/>
      <c r="N1398" s="159"/>
      <c r="O1398" s="159"/>
      <c r="P1398" s="159"/>
      <c r="Q1398" s="159"/>
      <c r="R1398" s="159">
        <f t="shared" si="3252"/>
        <v>0</v>
      </c>
      <c r="S1398" s="159"/>
      <c r="T1398" s="159"/>
      <c r="U1398" s="159"/>
      <c r="V1398" s="159"/>
      <c r="W1398" s="159"/>
      <c r="X1398" s="159"/>
      <c r="Y1398" s="159"/>
      <c r="Z1398" s="159"/>
      <c r="AA1398" s="159"/>
      <c r="AB1398" s="159"/>
      <c r="AC1398" s="159"/>
      <c r="AD1398" s="159"/>
      <c r="AE1398" s="159">
        <f t="shared" si="3253"/>
        <v>0</v>
      </c>
      <c r="AF1398" s="167">
        <f t="shared" si="3185"/>
        <v>0</v>
      </c>
      <c r="AG1398" s="167">
        <f t="shared" si="3186"/>
        <v>0</v>
      </c>
      <c r="AH1398" s="167">
        <f t="shared" si="3187"/>
        <v>0</v>
      </c>
    </row>
    <row r="1399" spans="1:34" ht="15" hidden="1" customHeight="1" outlineLevel="2">
      <c r="A1399" s="147">
        <v>4104</v>
      </c>
      <c r="B1399" s="148" t="s">
        <v>118</v>
      </c>
      <c r="C1399" s="168">
        <f t="shared" si="3250"/>
        <v>0</v>
      </c>
      <c r="D1399" s="168">
        <f t="shared" si="3251"/>
        <v>0</v>
      </c>
      <c r="E1399" s="168">
        <f t="shared" si="3255"/>
        <v>0</v>
      </c>
      <c r="F1399" s="169"/>
      <c r="G1399" s="169"/>
      <c r="H1399" s="169"/>
      <c r="I1399" s="169"/>
      <c r="J1399" s="169"/>
      <c r="K1399" s="169"/>
      <c r="L1399" s="169"/>
      <c r="M1399" s="159"/>
      <c r="N1399" s="159"/>
      <c r="O1399" s="159"/>
      <c r="P1399" s="159"/>
      <c r="Q1399" s="159"/>
      <c r="R1399" s="159">
        <f t="shared" si="3252"/>
        <v>0</v>
      </c>
      <c r="S1399" s="159"/>
      <c r="T1399" s="159"/>
      <c r="U1399" s="159"/>
      <c r="V1399" s="159"/>
      <c r="W1399" s="159"/>
      <c r="X1399" s="159"/>
      <c r="Y1399" s="159"/>
      <c r="Z1399" s="159"/>
      <c r="AA1399" s="159"/>
      <c r="AB1399" s="159"/>
      <c r="AC1399" s="159"/>
      <c r="AD1399" s="159"/>
      <c r="AE1399" s="159">
        <f t="shared" si="3253"/>
        <v>0</v>
      </c>
      <c r="AF1399" s="167">
        <f t="shared" si="3185"/>
        <v>0</v>
      </c>
      <c r="AG1399" s="167">
        <f t="shared" si="3186"/>
        <v>0</v>
      </c>
      <c r="AH1399" s="167">
        <f t="shared" si="3187"/>
        <v>0</v>
      </c>
    </row>
    <row r="1400" spans="1:34" ht="15" hidden="1" customHeight="1" outlineLevel="2">
      <c r="A1400" s="147">
        <v>4015</v>
      </c>
      <c r="B1400" s="148" t="s">
        <v>120</v>
      </c>
      <c r="C1400" s="168">
        <f t="shared" si="3250"/>
        <v>0</v>
      </c>
      <c r="D1400" s="168">
        <f t="shared" si="3251"/>
        <v>0</v>
      </c>
      <c r="E1400" s="168">
        <f t="shared" si="3255"/>
        <v>0</v>
      </c>
      <c r="F1400" s="169"/>
      <c r="G1400" s="169"/>
      <c r="H1400" s="169"/>
      <c r="I1400" s="169"/>
      <c r="J1400" s="169"/>
      <c r="K1400" s="169"/>
      <c r="L1400" s="169"/>
      <c r="M1400" s="159"/>
      <c r="N1400" s="159"/>
      <c r="O1400" s="159"/>
      <c r="P1400" s="159"/>
      <c r="Q1400" s="159"/>
      <c r="R1400" s="159">
        <f t="shared" si="3252"/>
        <v>0</v>
      </c>
      <c r="S1400" s="159"/>
      <c r="T1400" s="159"/>
      <c r="U1400" s="159"/>
      <c r="V1400" s="159"/>
      <c r="W1400" s="159"/>
      <c r="X1400" s="159"/>
      <c r="Y1400" s="159"/>
      <c r="Z1400" s="159"/>
      <c r="AA1400" s="159"/>
      <c r="AB1400" s="159"/>
      <c r="AC1400" s="159"/>
      <c r="AD1400" s="159"/>
      <c r="AE1400" s="159">
        <f t="shared" si="3253"/>
        <v>0</v>
      </c>
      <c r="AF1400" s="167">
        <f t="shared" si="3185"/>
        <v>0</v>
      </c>
      <c r="AG1400" s="167">
        <f t="shared" si="3186"/>
        <v>0</v>
      </c>
      <c r="AH1400" s="167">
        <f t="shared" si="3187"/>
        <v>0</v>
      </c>
    </row>
    <row r="1401" spans="1:34" ht="15" hidden="1" customHeight="1" outlineLevel="2">
      <c r="A1401" s="149">
        <v>4016</v>
      </c>
      <c r="B1401" s="150" t="s">
        <v>122</v>
      </c>
      <c r="C1401" s="168">
        <f t="shared" si="3250"/>
        <v>0</v>
      </c>
      <c r="D1401" s="168">
        <f t="shared" si="3251"/>
        <v>0</v>
      </c>
      <c r="E1401" s="168">
        <f t="shared" si="3255"/>
        <v>0</v>
      </c>
      <c r="F1401" s="169"/>
      <c r="G1401" s="169"/>
      <c r="H1401" s="169"/>
      <c r="I1401" s="169"/>
      <c r="J1401" s="169"/>
      <c r="K1401" s="169"/>
      <c r="L1401" s="169"/>
      <c r="M1401" s="159"/>
      <c r="N1401" s="159"/>
      <c r="O1401" s="159"/>
      <c r="P1401" s="159"/>
      <c r="Q1401" s="159"/>
      <c r="R1401" s="159">
        <f t="shared" si="3252"/>
        <v>0</v>
      </c>
      <c r="S1401" s="159"/>
      <c r="T1401" s="159"/>
      <c r="U1401" s="159"/>
      <c r="V1401" s="159"/>
      <c r="W1401" s="159"/>
      <c r="X1401" s="159"/>
      <c r="Y1401" s="159"/>
      <c r="Z1401" s="159"/>
      <c r="AA1401" s="159"/>
      <c r="AB1401" s="159"/>
      <c r="AC1401" s="159"/>
      <c r="AD1401" s="159"/>
      <c r="AE1401" s="159">
        <f t="shared" si="3253"/>
        <v>0</v>
      </c>
      <c r="AF1401" s="167">
        <f t="shared" si="3185"/>
        <v>0</v>
      </c>
      <c r="AG1401" s="167">
        <f t="shared" si="3186"/>
        <v>0</v>
      </c>
      <c r="AH1401" s="167">
        <f t="shared" si="3187"/>
        <v>0</v>
      </c>
    </row>
    <row r="1402" spans="1:34" ht="15" hidden="1" customHeight="1" outlineLevel="1">
      <c r="A1402" s="165">
        <v>5000</v>
      </c>
      <c r="B1402" s="166" t="s">
        <v>358</v>
      </c>
      <c r="C1402" s="167">
        <f>SUM(C1403:C1424)</f>
        <v>0</v>
      </c>
      <c r="D1402" s="167">
        <f t="shared" ref="D1402" si="3256">SUM(D1403:D1424)</f>
        <v>0</v>
      </c>
      <c r="E1402" s="167">
        <f t="shared" ref="E1402" si="3257">SUM(E1403:E1424)</f>
        <v>0</v>
      </c>
      <c r="F1402" s="167">
        <f t="shared" ref="F1402" si="3258">SUM(F1403:F1424)</f>
        <v>0</v>
      </c>
      <c r="G1402" s="167">
        <f t="shared" ref="G1402" si="3259">SUM(G1403:G1424)</f>
        <v>0</v>
      </c>
      <c r="H1402" s="167">
        <f t="shared" ref="H1402" si="3260">SUM(H1403:H1424)</f>
        <v>0</v>
      </c>
      <c r="I1402" s="167">
        <f t="shared" ref="I1402" si="3261">SUM(I1403:I1424)</f>
        <v>0</v>
      </c>
      <c r="J1402" s="167">
        <f t="shared" ref="J1402" si="3262">SUM(J1403:J1424)</f>
        <v>0</v>
      </c>
      <c r="K1402" s="167">
        <f t="shared" ref="K1402" si="3263">SUM(K1403:K1424)</f>
        <v>0</v>
      </c>
      <c r="L1402" s="167">
        <f t="shared" ref="L1402" si="3264">SUM(L1403:L1424)</f>
        <v>0</v>
      </c>
      <c r="M1402" s="167">
        <f t="shared" ref="M1402" si="3265">SUM(M1403:M1424)</f>
        <v>0</v>
      </c>
      <c r="N1402" s="167">
        <f t="shared" ref="N1402" si="3266">SUM(N1403:N1424)</f>
        <v>0</v>
      </c>
      <c r="O1402" s="167">
        <f t="shared" ref="O1402" si="3267">SUM(O1403:O1424)</f>
        <v>0</v>
      </c>
      <c r="P1402" s="167">
        <f t="shared" ref="P1402" si="3268">SUM(P1403:P1424)</f>
        <v>0</v>
      </c>
      <c r="Q1402" s="167">
        <f t="shared" ref="Q1402" si="3269">SUM(Q1403:Q1424)</f>
        <v>0</v>
      </c>
      <c r="R1402" s="167">
        <f t="shared" ref="R1402" si="3270">SUM(R1403:R1424)</f>
        <v>0</v>
      </c>
      <c r="S1402" s="167">
        <f t="shared" ref="S1402" si="3271">SUM(S1403:S1424)</f>
        <v>0</v>
      </c>
      <c r="T1402" s="167">
        <f t="shared" ref="T1402" si="3272">SUM(T1403:T1424)</f>
        <v>0</v>
      </c>
      <c r="U1402" s="167">
        <f t="shared" ref="U1402" si="3273">SUM(U1403:U1424)</f>
        <v>0</v>
      </c>
      <c r="V1402" s="167">
        <f t="shared" ref="V1402" si="3274">SUM(V1403:V1424)</f>
        <v>0</v>
      </c>
      <c r="W1402" s="167">
        <f t="shared" ref="W1402" si="3275">SUM(W1403:W1424)</f>
        <v>0</v>
      </c>
      <c r="X1402" s="167">
        <f t="shared" ref="X1402" si="3276">SUM(X1403:X1424)</f>
        <v>0</v>
      </c>
      <c r="Y1402" s="167">
        <f t="shared" ref="Y1402" si="3277">SUM(Y1403:Y1424)</f>
        <v>0</v>
      </c>
      <c r="Z1402" s="167">
        <f t="shared" ref="Z1402" si="3278">SUM(Z1403:Z1424)</f>
        <v>0</v>
      </c>
      <c r="AA1402" s="167">
        <f t="shared" ref="AA1402" si="3279">SUM(AA1403:AA1424)</f>
        <v>0</v>
      </c>
      <c r="AB1402" s="167">
        <f t="shared" ref="AB1402" si="3280">SUM(AB1403:AB1424)</f>
        <v>0</v>
      </c>
      <c r="AC1402" s="167">
        <f t="shared" ref="AC1402" si="3281">SUM(AC1403:AC1424)</f>
        <v>0</v>
      </c>
      <c r="AD1402" s="167">
        <f t="shared" ref="AD1402" si="3282">SUM(AD1403:AD1424)</f>
        <v>0</v>
      </c>
      <c r="AE1402" s="167">
        <f t="shared" ref="AE1402" si="3283">SUM(AE1403:AE1424)</f>
        <v>0</v>
      </c>
      <c r="AF1402" s="167">
        <f t="shared" si="3185"/>
        <v>0</v>
      </c>
      <c r="AG1402" s="167">
        <f t="shared" si="3186"/>
        <v>0</v>
      </c>
      <c r="AH1402" s="167">
        <f t="shared" si="3187"/>
        <v>0</v>
      </c>
    </row>
    <row r="1403" spans="1:34" ht="15" hidden="1" customHeight="1" outlineLevel="2">
      <c r="A1403" s="147">
        <v>5001</v>
      </c>
      <c r="B1403" s="148" t="s">
        <v>125</v>
      </c>
      <c r="C1403" s="168">
        <f t="shared" ref="C1403:C1424" si="3284">R1403</f>
        <v>0</v>
      </c>
      <c r="D1403" s="168">
        <f t="shared" ref="D1403:D1424" si="3285">AE1403</f>
        <v>0</v>
      </c>
      <c r="E1403" s="168">
        <f t="shared" ref="E1403:E1408" si="3286">C1403-D1403</f>
        <v>0</v>
      </c>
      <c r="F1403" s="169"/>
      <c r="G1403" s="169"/>
      <c r="H1403" s="169"/>
      <c r="I1403" s="169"/>
      <c r="J1403" s="169"/>
      <c r="K1403" s="169"/>
      <c r="L1403" s="169"/>
      <c r="M1403" s="159"/>
      <c r="N1403" s="159"/>
      <c r="O1403" s="159"/>
      <c r="P1403" s="159"/>
      <c r="Q1403" s="159"/>
      <c r="R1403" s="159">
        <f t="shared" ref="R1403:R1427" si="3287">SUM(F1403:Q1403)</f>
        <v>0</v>
      </c>
      <c r="S1403" s="159"/>
      <c r="T1403" s="159"/>
      <c r="U1403" s="159"/>
      <c r="V1403" s="159"/>
      <c r="W1403" s="159"/>
      <c r="X1403" s="159"/>
      <c r="Y1403" s="159"/>
      <c r="Z1403" s="159"/>
      <c r="AA1403" s="159"/>
      <c r="AB1403" s="159"/>
      <c r="AC1403" s="159"/>
      <c r="AD1403" s="159"/>
      <c r="AE1403" s="159">
        <f t="shared" ref="AE1403:AE1427" si="3288">SUM(S1403:AD1403)</f>
        <v>0</v>
      </c>
      <c r="AF1403" s="167">
        <f t="shared" si="3185"/>
        <v>0</v>
      </c>
      <c r="AG1403" s="167">
        <f t="shared" si="3186"/>
        <v>0</v>
      </c>
      <c r="AH1403" s="167">
        <f t="shared" si="3187"/>
        <v>0</v>
      </c>
    </row>
    <row r="1404" spans="1:34" ht="15" hidden="1" customHeight="1" outlineLevel="2">
      <c r="A1404" s="147">
        <v>5002</v>
      </c>
      <c r="B1404" s="148" t="s">
        <v>127</v>
      </c>
      <c r="C1404" s="168">
        <f t="shared" si="3284"/>
        <v>0</v>
      </c>
      <c r="D1404" s="168">
        <f t="shared" si="3285"/>
        <v>0</v>
      </c>
      <c r="E1404" s="168">
        <f t="shared" si="3286"/>
        <v>0</v>
      </c>
      <c r="F1404" s="169"/>
      <c r="G1404" s="169"/>
      <c r="H1404" s="169"/>
      <c r="I1404" s="169"/>
      <c r="J1404" s="169"/>
      <c r="K1404" s="169"/>
      <c r="L1404" s="169"/>
      <c r="M1404" s="159"/>
      <c r="N1404" s="159"/>
      <c r="O1404" s="159"/>
      <c r="P1404" s="159"/>
      <c r="Q1404" s="159"/>
      <c r="R1404" s="159">
        <f t="shared" si="3287"/>
        <v>0</v>
      </c>
      <c r="S1404" s="159"/>
      <c r="T1404" s="159"/>
      <c r="U1404" s="159"/>
      <c r="V1404" s="159"/>
      <c r="W1404" s="159"/>
      <c r="X1404" s="159"/>
      <c r="Y1404" s="159"/>
      <c r="Z1404" s="159"/>
      <c r="AA1404" s="159"/>
      <c r="AB1404" s="159"/>
      <c r="AC1404" s="159"/>
      <c r="AD1404" s="159"/>
      <c r="AE1404" s="159">
        <f t="shared" si="3288"/>
        <v>0</v>
      </c>
      <c r="AF1404" s="167">
        <f t="shared" si="3185"/>
        <v>0</v>
      </c>
      <c r="AG1404" s="167">
        <f t="shared" si="3186"/>
        <v>0</v>
      </c>
      <c r="AH1404" s="167">
        <f t="shared" si="3187"/>
        <v>0</v>
      </c>
    </row>
    <row r="1405" spans="1:34" ht="15" hidden="1" customHeight="1" outlineLevel="2">
      <c r="A1405" s="147">
        <v>5004</v>
      </c>
      <c r="B1405" s="148" t="s">
        <v>129</v>
      </c>
      <c r="C1405" s="168">
        <f t="shared" si="3284"/>
        <v>0</v>
      </c>
      <c r="D1405" s="168">
        <f t="shared" si="3285"/>
        <v>0</v>
      </c>
      <c r="E1405" s="168">
        <f t="shared" si="3286"/>
        <v>0</v>
      </c>
      <c r="F1405" s="169"/>
      <c r="G1405" s="169"/>
      <c r="H1405" s="169"/>
      <c r="I1405" s="169"/>
      <c r="J1405" s="169"/>
      <c r="K1405" s="169"/>
      <c r="L1405" s="169"/>
      <c r="M1405" s="159"/>
      <c r="N1405" s="159"/>
      <c r="O1405" s="159"/>
      <c r="P1405" s="159"/>
      <c r="Q1405" s="159"/>
      <c r="R1405" s="159">
        <f t="shared" si="3287"/>
        <v>0</v>
      </c>
      <c r="S1405" s="159"/>
      <c r="T1405" s="159"/>
      <c r="U1405" s="159"/>
      <c r="V1405" s="159"/>
      <c r="W1405" s="159"/>
      <c r="X1405" s="159"/>
      <c r="Y1405" s="159"/>
      <c r="Z1405" s="159"/>
      <c r="AA1405" s="159"/>
      <c r="AB1405" s="159"/>
      <c r="AC1405" s="159"/>
      <c r="AD1405" s="159"/>
      <c r="AE1405" s="159">
        <f t="shared" si="3288"/>
        <v>0</v>
      </c>
      <c r="AF1405" s="167">
        <f t="shared" si="3185"/>
        <v>0</v>
      </c>
      <c r="AG1405" s="167">
        <f t="shared" si="3186"/>
        <v>0</v>
      </c>
      <c r="AH1405" s="167">
        <f t="shared" si="3187"/>
        <v>0</v>
      </c>
    </row>
    <row r="1406" spans="1:34" ht="15" hidden="1" customHeight="1" outlineLevel="2">
      <c r="A1406" s="147">
        <v>5005</v>
      </c>
      <c r="B1406" s="148" t="s">
        <v>131</v>
      </c>
      <c r="C1406" s="168">
        <f t="shared" si="3284"/>
        <v>0</v>
      </c>
      <c r="D1406" s="168">
        <f t="shared" si="3285"/>
        <v>0</v>
      </c>
      <c r="E1406" s="168">
        <f t="shared" si="3286"/>
        <v>0</v>
      </c>
      <c r="F1406" s="169"/>
      <c r="G1406" s="169"/>
      <c r="H1406" s="169"/>
      <c r="I1406" s="169"/>
      <c r="J1406" s="169"/>
      <c r="K1406" s="169"/>
      <c r="L1406" s="169"/>
      <c r="M1406" s="159"/>
      <c r="N1406" s="159"/>
      <c r="O1406" s="159"/>
      <c r="P1406" s="159"/>
      <c r="Q1406" s="159"/>
      <c r="R1406" s="159">
        <f t="shared" si="3287"/>
        <v>0</v>
      </c>
      <c r="S1406" s="159"/>
      <c r="T1406" s="159"/>
      <c r="U1406" s="159"/>
      <c r="V1406" s="159"/>
      <c r="W1406" s="159"/>
      <c r="X1406" s="159"/>
      <c r="Y1406" s="159"/>
      <c r="Z1406" s="159"/>
      <c r="AA1406" s="159"/>
      <c r="AB1406" s="159"/>
      <c r="AC1406" s="159"/>
      <c r="AD1406" s="159"/>
      <c r="AE1406" s="159">
        <f t="shared" si="3288"/>
        <v>0</v>
      </c>
      <c r="AF1406" s="167">
        <f t="shared" si="3185"/>
        <v>0</v>
      </c>
      <c r="AG1406" s="167">
        <f t="shared" si="3186"/>
        <v>0</v>
      </c>
      <c r="AH1406" s="167">
        <f t="shared" si="3187"/>
        <v>0</v>
      </c>
    </row>
    <row r="1407" spans="1:34" ht="15" hidden="1" customHeight="1" outlineLevel="2">
      <c r="A1407" s="147">
        <v>5006</v>
      </c>
      <c r="B1407" s="148" t="s">
        <v>133</v>
      </c>
      <c r="C1407" s="168">
        <f t="shared" si="3284"/>
        <v>0</v>
      </c>
      <c r="D1407" s="168">
        <f t="shared" si="3285"/>
        <v>0</v>
      </c>
      <c r="E1407" s="168">
        <f t="shared" si="3286"/>
        <v>0</v>
      </c>
      <c r="F1407" s="169"/>
      <c r="G1407" s="169"/>
      <c r="H1407" s="169"/>
      <c r="I1407" s="169"/>
      <c r="J1407" s="169"/>
      <c r="K1407" s="169"/>
      <c r="L1407" s="169"/>
      <c r="M1407" s="159"/>
      <c r="N1407" s="159"/>
      <c r="O1407" s="159"/>
      <c r="P1407" s="159"/>
      <c r="Q1407" s="159"/>
      <c r="R1407" s="159">
        <f t="shared" si="3287"/>
        <v>0</v>
      </c>
      <c r="S1407" s="159"/>
      <c r="T1407" s="159"/>
      <c r="U1407" s="159"/>
      <c r="V1407" s="159"/>
      <c r="W1407" s="159"/>
      <c r="X1407" s="159"/>
      <c r="Y1407" s="159"/>
      <c r="Z1407" s="159"/>
      <c r="AA1407" s="159"/>
      <c r="AB1407" s="159"/>
      <c r="AC1407" s="159"/>
      <c r="AD1407" s="159"/>
      <c r="AE1407" s="159">
        <f t="shared" si="3288"/>
        <v>0</v>
      </c>
      <c r="AF1407" s="167">
        <f t="shared" si="3185"/>
        <v>0</v>
      </c>
      <c r="AG1407" s="167">
        <f t="shared" si="3186"/>
        <v>0</v>
      </c>
      <c r="AH1407" s="167">
        <f t="shared" si="3187"/>
        <v>0</v>
      </c>
    </row>
    <row r="1408" spans="1:34" ht="15" hidden="1" customHeight="1" outlineLevel="2">
      <c r="A1408" s="149">
        <v>5007</v>
      </c>
      <c r="B1408" s="150" t="s">
        <v>135</v>
      </c>
      <c r="C1408" s="168">
        <f t="shared" si="3284"/>
        <v>0</v>
      </c>
      <c r="D1408" s="168">
        <f t="shared" si="3285"/>
        <v>0</v>
      </c>
      <c r="E1408" s="168">
        <f t="shared" si="3286"/>
        <v>0</v>
      </c>
      <c r="F1408" s="169"/>
      <c r="G1408" s="169"/>
      <c r="H1408" s="169"/>
      <c r="I1408" s="169"/>
      <c r="J1408" s="169"/>
      <c r="K1408" s="169"/>
      <c r="L1408" s="169"/>
      <c r="M1408" s="159"/>
      <c r="N1408" s="159"/>
      <c r="O1408" s="159"/>
      <c r="P1408" s="159"/>
      <c r="Q1408" s="159"/>
      <c r="R1408" s="159">
        <f t="shared" si="3287"/>
        <v>0</v>
      </c>
      <c r="S1408" s="159"/>
      <c r="T1408" s="159"/>
      <c r="U1408" s="159"/>
      <c r="V1408" s="159"/>
      <c r="W1408" s="159"/>
      <c r="X1408" s="159"/>
      <c r="Y1408" s="159"/>
      <c r="Z1408" s="159"/>
      <c r="AA1408" s="159"/>
      <c r="AB1408" s="159"/>
      <c r="AC1408" s="159"/>
      <c r="AD1408" s="159"/>
      <c r="AE1408" s="159">
        <f t="shared" si="3288"/>
        <v>0</v>
      </c>
      <c r="AF1408" s="167">
        <f t="shared" si="3185"/>
        <v>0</v>
      </c>
      <c r="AG1408" s="167">
        <f t="shared" si="3186"/>
        <v>0</v>
      </c>
      <c r="AH1408" s="167">
        <f t="shared" si="3187"/>
        <v>0</v>
      </c>
    </row>
    <row r="1409" spans="1:34" ht="15" hidden="1" customHeight="1" outlineLevel="2">
      <c r="A1409" s="149">
        <v>5008</v>
      </c>
      <c r="B1409" s="150" t="s">
        <v>137</v>
      </c>
      <c r="C1409" s="168">
        <f t="shared" si="3284"/>
        <v>0</v>
      </c>
      <c r="D1409" s="168">
        <f t="shared" si="3285"/>
        <v>0</v>
      </c>
      <c r="E1409" s="168">
        <f t="shared" ref="E1409:E1420" si="3289">C1409-D1409</f>
        <v>0</v>
      </c>
      <c r="F1409" s="169"/>
      <c r="G1409" s="169"/>
      <c r="H1409" s="169"/>
      <c r="I1409" s="169"/>
      <c r="J1409" s="169"/>
      <c r="K1409" s="169"/>
      <c r="L1409" s="169"/>
      <c r="M1409" s="159"/>
      <c r="N1409" s="159"/>
      <c r="O1409" s="159"/>
      <c r="P1409" s="159"/>
      <c r="Q1409" s="159"/>
      <c r="R1409" s="159">
        <f t="shared" si="3287"/>
        <v>0</v>
      </c>
      <c r="S1409" s="159"/>
      <c r="T1409" s="159"/>
      <c r="U1409" s="159"/>
      <c r="V1409" s="159"/>
      <c r="W1409" s="159"/>
      <c r="X1409" s="159"/>
      <c r="Y1409" s="159"/>
      <c r="Z1409" s="159"/>
      <c r="AA1409" s="159"/>
      <c r="AB1409" s="159"/>
      <c r="AC1409" s="159"/>
      <c r="AD1409" s="159"/>
      <c r="AE1409" s="159">
        <f t="shared" si="3288"/>
        <v>0</v>
      </c>
      <c r="AF1409" s="167">
        <f t="shared" si="3185"/>
        <v>0</v>
      </c>
      <c r="AG1409" s="167">
        <f t="shared" si="3186"/>
        <v>0</v>
      </c>
      <c r="AH1409" s="167">
        <f t="shared" si="3187"/>
        <v>0</v>
      </c>
    </row>
    <row r="1410" spans="1:34" ht="15" hidden="1" customHeight="1" outlineLevel="2">
      <c r="A1410" s="149">
        <v>5009</v>
      </c>
      <c r="B1410" s="150" t="s">
        <v>139</v>
      </c>
      <c r="C1410" s="168">
        <f t="shared" si="3284"/>
        <v>0</v>
      </c>
      <c r="D1410" s="168">
        <f t="shared" si="3285"/>
        <v>0</v>
      </c>
      <c r="E1410" s="168">
        <f t="shared" si="3289"/>
        <v>0</v>
      </c>
      <c r="F1410" s="169"/>
      <c r="G1410" s="169"/>
      <c r="H1410" s="169"/>
      <c r="I1410" s="169"/>
      <c r="J1410" s="169"/>
      <c r="K1410" s="169"/>
      <c r="L1410" s="169"/>
      <c r="M1410" s="159"/>
      <c r="N1410" s="159"/>
      <c r="O1410" s="159"/>
      <c r="P1410" s="159"/>
      <c r="Q1410" s="159"/>
      <c r="R1410" s="159">
        <f t="shared" si="3287"/>
        <v>0</v>
      </c>
      <c r="S1410" s="159"/>
      <c r="T1410" s="159"/>
      <c r="U1410" s="159"/>
      <c r="V1410" s="159"/>
      <c r="W1410" s="159"/>
      <c r="X1410" s="159"/>
      <c r="Y1410" s="159"/>
      <c r="Z1410" s="159"/>
      <c r="AA1410" s="159"/>
      <c r="AB1410" s="159"/>
      <c r="AC1410" s="159"/>
      <c r="AD1410" s="159"/>
      <c r="AE1410" s="159">
        <f t="shared" si="3288"/>
        <v>0</v>
      </c>
      <c r="AF1410" s="167">
        <f t="shared" si="3185"/>
        <v>0</v>
      </c>
      <c r="AG1410" s="167">
        <f t="shared" si="3186"/>
        <v>0</v>
      </c>
      <c r="AH1410" s="167">
        <f t="shared" si="3187"/>
        <v>0</v>
      </c>
    </row>
    <row r="1411" spans="1:34" ht="15" hidden="1" customHeight="1" outlineLevel="2">
      <c r="A1411" s="149">
        <v>5010</v>
      </c>
      <c r="B1411" s="150" t="s">
        <v>140</v>
      </c>
      <c r="C1411" s="168">
        <f t="shared" si="3284"/>
        <v>0</v>
      </c>
      <c r="D1411" s="168">
        <f t="shared" si="3285"/>
        <v>0</v>
      </c>
      <c r="E1411" s="168">
        <f t="shared" si="3289"/>
        <v>0</v>
      </c>
      <c r="F1411" s="169"/>
      <c r="G1411" s="169"/>
      <c r="H1411" s="169"/>
      <c r="I1411" s="169"/>
      <c r="J1411" s="169"/>
      <c r="K1411" s="169"/>
      <c r="L1411" s="169"/>
      <c r="M1411" s="159"/>
      <c r="N1411" s="159"/>
      <c r="O1411" s="159"/>
      <c r="P1411" s="159"/>
      <c r="Q1411" s="159"/>
      <c r="R1411" s="159">
        <f t="shared" si="3287"/>
        <v>0</v>
      </c>
      <c r="S1411" s="159"/>
      <c r="T1411" s="159"/>
      <c r="U1411" s="159"/>
      <c r="V1411" s="159"/>
      <c r="W1411" s="159"/>
      <c r="X1411" s="159"/>
      <c r="Y1411" s="159"/>
      <c r="Z1411" s="159"/>
      <c r="AA1411" s="159"/>
      <c r="AB1411" s="159"/>
      <c r="AC1411" s="159"/>
      <c r="AD1411" s="159"/>
      <c r="AE1411" s="159">
        <f t="shared" si="3288"/>
        <v>0</v>
      </c>
      <c r="AF1411" s="167">
        <f t="shared" si="3185"/>
        <v>0</v>
      </c>
      <c r="AG1411" s="167">
        <f t="shared" si="3186"/>
        <v>0</v>
      </c>
      <c r="AH1411" s="167">
        <f t="shared" si="3187"/>
        <v>0</v>
      </c>
    </row>
    <row r="1412" spans="1:34" ht="15" hidden="1" customHeight="1" outlineLevel="2">
      <c r="A1412" s="149">
        <v>5011</v>
      </c>
      <c r="B1412" s="150" t="s">
        <v>142</v>
      </c>
      <c r="C1412" s="168">
        <f t="shared" si="3284"/>
        <v>0</v>
      </c>
      <c r="D1412" s="168">
        <f t="shared" si="3285"/>
        <v>0</v>
      </c>
      <c r="E1412" s="168">
        <f t="shared" si="3289"/>
        <v>0</v>
      </c>
      <c r="F1412" s="169"/>
      <c r="G1412" s="169"/>
      <c r="H1412" s="169"/>
      <c r="I1412" s="169"/>
      <c r="J1412" s="169"/>
      <c r="K1412" s="169"/>
      <c r="L1412" s="169"/>
      <c r="M1412" s="159"/>
      <c r="N1412" s="159"/>
      <c r="O1412" s="159"/>
      <c r="P1412" s="159"/>
      <c r="Q1412" s="159"/>
      <c r="R1412" s="159">
        <f t="shared" si="3287"/>
        <v>0</v>
      </c>
      <c r="S1412" s="159"/>
      <c r="T1412" s="159"/>
      <c r="U1412" s="159"/>
      <c r="V1412" s="159"/>
      <c r="W1412" s="159"/>
      <c r="X1412" s="159"/>
      <c r="Y1412" s="159"/>
      <c r="Z1412" s="159"/>
      <c r="AA1412" s="159"/>
      <c r="AB1412" s="159"/>
      <c r="AC1412" s="159"/>
      <c r="AD1412" s="159"/>
      <c r="AE1412" s="159">
        <f t="shared" si="3288"/>
        <v>0</v>
      </c>
      <c r="AF1412" s="167">
        <f t="shared" si="3185"/>
        <v>0</v>
      </c>
      <c r="AG1412" s="167">
        <f t="shared" si="3186"/>
        <v>0</v>
      </c>
      <c r="AH1412" s="167">
        <f t="shared" si="3187"/>
        <v>0</v>
      </c>
    </row>
    <row r="1413" spans="1:34" ht="15" hidden="1" customHeight="1" outlineLevel="2">
      <c r="A1413" s="147">
        <v>5012</v>
      </c>
      <c r="B1413" s="148" t="s">
        <v>144</v>
      </c>
      <c r="C1413" s="168">
        <f t="shared" si="3284"/>
        <v>0</v>
      </c>
      <c r="D1413" s="168">
        <f t="shared" si="3285"/>
        <v>0</v>
      </c>
      <c r="E1413" s="168">
        <f t="shared" si="3289"/>
        <v>0</v>
      </c>
      <c r="F1413" s="169"/>
      <c r="G1413" s="169"/>
      <c r="H1413" s="169"/>
      <c r="I1413" s="169"/>
      <c r="J1413" s="169"/>
      <c r="K1413" s="169"/>
      <c r="L1413" s="169"/>
      <c r="M1413" s="159"/>
      <c r="N1413" s="159"/>
      <c r="O1413" s="159"/>
      <c r="P1413" s="159"/>
      <c r="Q1413" s="159"/>
      <c r="R1413" s="159">
        <f t="shared" si="3287"/>
        <v>0</v>
      </c>
      <c r="S1413" s="159"/>
      <c r="T1413" s="159"/>
      <c r="U1413" s="159"/>
      <c r="V1413" s="159"/>
      <c r="W1413" s="159"/>
      <c r="X1413" s="159"/>
      <c r="Y1413" s="159"/>
      <c r="Z1413" s="159"/>
      <c r="AA1413" s="159"/>
      <c r="AB1413" s="159"/>
      <c r="AC1413" s="159"/>
      <c r="AD1413" s="159"/>
      <c r="AE1413" s="159">
        <f t="shared" si="3288"/>
        <v>0</v>
      </c>
      <c r="AF1413" s="167">
        <f t="shared" si="3185"/>
        <v>0</v>
      </c>
      <c r="AG1413" s="167">
        <f t="shared" si="3186"/>
        <v>0</v>
      </c>
      <c r="AH1413" s="167">
        <f t="shared" si="3187"/>
        <v>0</v>
      </c>
    </row>
    <row r="1414" spans="1:34" ht="15" hidden="1" customHeight="1" outlineLevel="2">
      <c r="A1414" s="147">
        <v>5013</v>
      </c>
      <c r="B1414" s="148" t="s">
        <v>146</v>
      </c>
      <c r="C1414" s="168">
        <f t="shared" si="3284"/>
        <v>0</v>
      </c>
      <c r="D1414" s="168">
        <f t="shared" si="3285"/>
        <v>0</v>
      </c>
      <c r="E1414" s="168">
        <f t="shared" si="3289"/>
        <v>0</v>
      </c>
      <c r="F1414" s="169"/>
      <c r="G1414" s="169"/>
      <c r="H1414" s="169"/>
      <c r="I1414" s="169"/>
      <c r="J1414" s="169"/>
      <c r="K1414" s="169"/>
      <c r="L1414" s="169"/>
      <c r="M1414" s="159"/>
      <c r="N1414" s="159"/>
      <c r="O1414" s="159"/>
      <c r="P1414" s="159"/>
      <c r="Q1414" s="159"/>
      <c r="R1414" s="159">
        <f t="shared" si="3287"/>
        <v>0</v>
      </c>
      <c r="S1414" s="159"/>
      <c r="T1414" s="159"/>
      <c r="U1414" s="159"/>
      <c r="V1414" s="159"/>
      <c r="W1414" s="159"/>
      <c r="X1414" s="159"/>
      <c r="Y1414" s="159"/>
      <c r="Z1414" s="159"/>
      <c r="AA1414" s="159"/>
      <c r="AB1414" s="159"/>
      <c r="AC1414" s="159"/>
      <c r="AD1414" s="159"/>
      <c r="AE1414" s="159">
        <f t="shared" si="3288"/>
        <v>0</v>
      </c>
      <c r="AF1414" s="167">
        <f t="shared" si="3185"/>
        <v>0</v>
      </c>
      <c r="AG1414" s="167">
        <f t="shared" si="3186"/>
        <v>0</v>
      </c>
      <c r="AH1414" s="167">
        <f t="shared" si="3187"/>
        <v>0</v>
      </c>
    </row>
    <row r="1415" spans="1:34" ht="15" hidden="1" customHeight="1" outlineLevel="2">
      <c r="A1415" s="147">
        <v>5014</v>
      </c>
      <c r="B1415" s="148" t="s">
        <v>148</v>
      </c>
      <c r="C1415" s="168">
        <f t="shared" si="3284"/>
        <v>0</v>
      </c>
      <c r="D1415" s="168">
        <f t="shared" si="3285"/>
        <v>0</v>
      </c>
      <c r="E1415" s="168">
        <f t="shared" si="3289"/>
        <v>0</v>
      </c>
      <c r="F1415" s="169"/>
      <c r="G1415" s="169"/>
      <c r="H1415" s="169"/>
      <c r="I1415" s="169"/>
      <c r="J1415" s="169"/>
      <c r="K1415" s="169"/>
      <c r="L1415" s="169"/>
      <c r="M1415" s="159"/>
      <c r="N1415" s="159"/>
      <c r="O1415" s="159"/>
      <c r="P1415" s="159"/>
      <c r="Q1415" s="159"/>
      <c r="R1415" s="159">
        <f t="shared" si="3287"/>
        <v>0</v>
      </c>
      <c r="S1415" s="159"/>
      <c r="T1415" s="159"/>
      <c r="U1415" s="159"/>
      <c r="V1415" s="159"/>
      <c r="W1415" s="159"/>
      <c r="X1415" s="159"/>
      <c r="Y1415" s="159"/>
      <c r="Z1415" s="159"/>
      <c r="AA1415" s="159"/>
      <c r="AB1415" s="159"/>
      <c r="AC1415" s="159"/>
      <c r="AD1415" s="159"/>
      <c r="AE1415" s="159">
        <f t="shared" si="3288"/>
        <v>0</v>
      </c>
      <c r="AF1415" s="167">
        <f t="shared" si="3185"/>
        <v>0</v>
      </c>
      <c r="AG1415" s="167">
        <f t="shared" si="3186"/>
        <v>0</v>
      </c>
      <c r="AH1415" s="167">
        <f t="shared" si="3187"/>
        <v>0</v>
      </c>
    </row>
    <row r="1416" spans="1:34" ht="15" hidden="1" customHeight="1" outlineLevel="2">
      <c r="A1416" s="147">
        <v>5015</v>
      </c>
      <c r="B1416" s="148" t="s">
        <v>150</v>
      </c>
      <c r="C1416" s="168">
        <f t="shared" si="3284"/>
        <v>0</v>
      </c>
      <c r="D1416" s="168">
        <f t="shared" si="3285"/>
        <v>0</v>
      </c>
      <c r="E1416" s="168">
        <f t="shared" si="3289"/>
        <v>0</v>
      </c>
      <c r="F1416" s="169"/>
      <c r="G1416" s="169"/>
      <c r="H1416" s="169"/>
      <c r="I1416" s="169"/>
      <c r="J1416" s="169"/>
      <c r="K1416" s="169"/>
      <c r="L1416" s="169"/>
      <c r="M1416" s="159"/>
      <c r="N1416" s="159"/>
      <c r="O1416" s="159"/>
      <c r="P1416" s="159"/>
      <c r="Q1416" s="159"/>
      <c r="R1416" s="159">
        <f t="shared" si="3287"/>
        <v>0</v>
      </c>
      <c r="S1416" s="159"/>
      <c r="T1416" s="159"/>
      <c r="U1416" s="159"/>
      <c r="V1416" s="159"/>
      <c r="W1416" s="159"/>
      <c r="X1416" s="159"/>
      <c r="Y1416" s="159"/>
      <c r="Z1416" s="159"/>
      <c r="AA1416" s="159"/>
      <c r="AB1416" s="159"/>
      <c r="AC1416" s="159"/>
      <c r="AD1416" s="159"/>
      <c r="AE1416" s="159">
        <f t="shared" si="3288"/>
        <v>0</v>
      </c>
      <c r="AF1416" s="167">
        <f t="shared" si="3185"/>
        <v>0</v>
      </c>
      <c r="AG1416" s="167">
        <f t="shared" si="3186"/>
        <v>0</v>
      </c>
      <c r="AH1416" s="167">
        <f t="shared" si="3187"/>
        <v>0</v>
      </c>
    </row>
    <row r="1417" spans="1:34" ht="15" hidden="1" customHeight="1" outlineLevel="2">
      <c r="A1417" s="147">
        <v>5016</v>
      </c>
      <c r="B1417" s="148" t="s">
        <v>152</v>
      </c>
      <c r="C1417" s="168">
        <f t="shared" si="3284"/>
        <v>0</v>
      </c>
      <c r="D1417" s="168">
        <f t="shared" si="3285"/>
        <v>0</v>
      </c>
      <c r="E1417" s="168">
        <f t="shared" si="3289"/>
        <v>0</v>
      </c>
      <c r="F1417" s="169"/>
      <c r="G1417" s="169"/>
      <c r="H1417" s="169"/>
      <c r="I1417" s="169"/>
      <c r="J1417" s="169"/>
      <c r="K1417" s="169"/>
      <c r="L1417" s="169"/>
      <c r="M1417" s="159"/>
      <c r="N1417" s="159"/>
      <c r="O1417" s="159"/>
      <c r="P1417" s="159"/>
      <c r="Q1417" s="159"/>
      <c r="R1417" s="159">
        <f t="shared" si="3287"/>
        <v>0</v>
      </c>
      <c r="S1417" s="159"/>
      <c r="T1417" s="159"/>
      <c r="U1417" s="159"/>
      <c r="V1417" s="159"/>
      <c r="W1417" s="159"/>
      <c r="X1417" s="159"/>
      <c r="Y1417" s="159"/>
      <c r="Z1417" s="159"/>
      <c r="AA1417" s="159"/>
      <c r="AB1417" s="159"/>
      <c r="AC1417" s="159"/>
      <c r="AD1417" s="159"/>
      <c r="AE1417" s="159">
        <f t="shared" si="3288"/>
        <v>0</v>
      </c>
      <c r="AF1417" s="167">
        <f t="shared" si="3185"/>
        <v>0</v>
      </c>
      <c r="AG1417" s="167">
        <f t="shared" si="3186"/>
        <v>0</v>
      </c>
      <c r="AH1417" s="167">
        <f t="shared" si="3187"/>
        <v>0</v>
      </c>
    </row>
    <row r="1418" spans="1:34" ht="15" hidden="1" customHeight="1" outlineLevel="2">
      <c r="A1418" s="147">
        <v>5017</v>
      </c>
      <c r="B1418" s="148" t="s">
        <v>154</v>
      </c>
      <c r="C1418" s="168">
        <f t="shared" si="3284"/>
        <v>0</v>
      </c>
      <c r="D1418" s="168">
        <f t="shared" si="3285"/>
        <v>0</v>
      </c>
      <c r="E1418" s="168">
        <f t="shared" si="3289"/>
        <v>0</v>
      </c>
      <c r="F1418" s="169"/>
      <c r="G1418" s="169"/>
      <c r="H1418" s="169"/>
      <c r="I1418" s="169"/>
      <c r="J1418" s="169"/>
      <c r="K1418" s="169"/>
      <c r="L1418" s="169"/>
      <c r="M1418" s="159"/>
      <c r="N1418" s="159"/>
      <c r="O1418" s="159"/>
      <c r="P1418" s="159"/>
      <c r="Q1418" s="159"/>
      <c r="R1418" s="159">
        <f t="shared" si="3287"/>
        <v>0</v>
      </c>
      <c r="S1418" s="159"/>
      <c r="T1418" s="159"/>
      <c r="U1418" s="159"/>
      <c r="V1418" s="159"/>
      <c r="W1418" s="159"/>
      <c r="X1418" s="159"/>
      <c r="Y1418" s="159"/>
      <c r="Z1418" s="159"/>
      <c r="AA1418" s="159"/>
      <c r="AB1418" s="159"/>
      <c r="AC1418" s="159"/>
      <c r="AD1418" s="159"/>
      <c r="AE1418" s="159">
        <f t="shared" si="3288"/>
        <v>0</v>
      </c>
      <c r="AF1418" s="167">
        <f t="shared" si="3185"/>
        <v>0</v>
      </c>
      <c r="AG1418" s="167">
        <f t="shared" si="3186"/>
        <v>0</v>
      </c>
      <c r="AH1418" s="167">
        <f t="shared" si="3187"/>
        <v>0</v>
      </c>
    </row>
    <row r="1419" spans="1:34" ht="15" hidden="1" customHeight="1" outlineLevel="2">
      <c r="A1419" s="147">
        <v>5018</v>
      </c>
      <c r="B1419" s="148" t="s">
        <v>156</v>
      </c>
      <c r="C1419" s="168">
        <f t="shared" si="3284"/>
        <v>0</v>
      </c>
      <c r="D1419" s="168">
        <f t="shared" si="3285"/>
        <v>0</v>
      </c>
      <c r="E1419" s="168">
        <f t="shared" si="3289"/>
        <v>0</v>
      </c>
      <c r="F1419" s="169"/>
      <c r="G1419" s="169"/>
      <c r="H1419" s="169"/>
      <c r="I1419" s="169"/>
      <c r="J1419" s="169"/>
      <c r="K1419" s="169"/>
      <c r="L1419" s="169"/>
      <c r="M1419" s="159"/>
      <c r="N1419" s="159"/>
      <c r="O1419" s="159"/>
      <c r="P1419" s="159"/>
      <c r="Q1419" s="159"/>
      <c r="R1419" s="159">
        <f t="shared" si="3287"/>
        <v>0</v>
      </c>
      <c r="S1419" s="159"/>
      <c r="T1419" s="159"/>
      <c r="U1419" s="159"/>
      <c r="V1419" s="159"/>
      <c r="W1419" s="159"/>
      <c r="X1419" s="159"/>
      <c r="Y1419" s="159"/>
      <c r="Z1419" s="159"/>
      <c r="AA1419" s="159"/>
      <c r="AB1419" s="159"/>
      <c r="AC1419" s="159"/>
      <c r="AD1419" s="159"/>
      <c r="AE1419" s="159">
        <f t="shared" si="3288"/>
        <v>0</v>
      </c>
      <c r="AF1419" s="167">
        <f t="shared" si="3185"/>
        <v>0</v>
      </c>
      <c r="AG1419" s="167">
        <f t="shared" si="3186"/>
        <v>0</v>
      </c>
      <c r="AH1419" s="167">
        <f t="shared" si="3187"/>
        <v>0</v>
      </c>
    </row>
    <row r="1420" spans="1:34" ht="15" hidden="1" customHeight="1" outlineLevel="2">
      <c r="A1420" s="147">
        <v>5019</v>
      </c>
      <c r="B1420" s="148" t="s">
        <v>158</v>
      </c>
      <c r="C1420" s="168">
        <f t="shared" si="3284"/>
        <v>0</v>
      </c>
      <c r="D1420" s="168">
        <f t="shared" si="3285"/>
        <v>0</v>
      </c>
      <c r="E1420" s="168">
        <f t="shared" si="3289"/>
        <v>0</v>
      </c>
      <c r="F1420" s="169"/>
      <c r="G1420" s="169"/>
      <c r="H1420" s="169"/>
      <c r="I1420" s="169"/>
      <c r="J1420" s="169"/>
      <c r="K1420" s="169"/>
      <c r="L1420" s="169"/>
      <c r="M1420" s="159"/>
      <c r="N1420" s="159"/>
      <c r="O1420" s="159"/>
      <c r="P1420" s="159"/>
      <c r="Q1420" s="159"/>
      <c r="R1420" s="159">
        <f t="shared" si="3287"/>
        <v>0</v>
      </c>
      <c r="S1420" s="159"/>
      <c r="T1420" s="159"/>
      <c r="U1420" s="159"/>
      <c r="V1420" s="159"/>
      <c r="W1420" s="159"/>
      <c r="X1420" s="159"/>
      <c r="Y1420" s="159"/>
      <c r="Z1420" s="159"/>
      <c r="AA1420" s="159"/>
      <c r="AB1420" s="159"/>
      <c r="AC1420" s="159"/>
      <c r="AD1420" s="159"/>
      <c r="AE1420" s="159">
        <f t="shared" si="3288"/>
        <v>0</v>
      </c>
      <c r="AF1420" s="167">
        <f t="shared" si="3185"/>
        <v>0</v>
      </c>
      <c r="AG1420" s="167">
        <f t="shared" si="3186"/>
        <v>0</v>
      </c>
      <c r="AH1420" s="167">
        <f t="shared" si="3187"/>
        <v>0</v>
      </c>
    </row>
    <row r="1421" spans="1:34" ht="15" hidden="1" customHeight="1" outlineLevel="2">
      <c r="A1421" s="147">
        <v>5020</v>
      </c>
      <c r="B1421" s="148" t="s">
        <v>160</v>
      </c>
      <c r="C1421" s="168">
        <f t="shared" si="3284"/>
        <v>0</v>
      </c>
      <c r="D1421" s="168">
        <f t="shared" si="3285"/>
        <v>0</v>
      </c>
      <c r="E1421" s="168">
        <f>C1421-D1421</f>
        <v>0</v>
      </c>
      <c r="F1421" s="169"/>
      <c r="G1421" s="169"/>
      <c r="H1421" s="169"/>
      <c r="I1421" s="169"/>
      <c r="J1421" s="169"/>
      <c r="K1421" s="169"/>
      <c r="L1421" s="169"/>
      <c r="M1421" s="159"/>
      <c r="N1421" s="159"/>
      <c r="O1421" s="159"/>
      <c r="P1421" s="159"/>
      <c r="Q1421" s="159"/>
      <c r="R1421" s="159">
        <f t="shared" si="3287"/>
        <v>0</v>
      </c>
      <c r="S1421" s="159"/>
      <c r="T1421" s="159"/>
      <c r="U1421" s="159"/>
      <c r="V1421" s="159"/>
      <c r="W1421" s="159"/>
      <c r="X1421" s="159"/>
      <c r="Y1421" s="159"/>
      <c r="Z1421" s="159"/>
      <c r="AA1421" s="159"/>
      <c r="AB1421" s="159"/>
      <c r="AC1421" s="159"/>
      <c r="AD1421" s="159"/>
      <c r="AE1421" s="159">
        <f t="shared" si="3288"/>
        <v>0</v>
      </c>
      <c r="AF1421" s="167">
        <f t="shared" si="3185"/>
        <v>0</v>
      </c>
      <c r="AG1421" s="167">
        <f t="shared" si="3186"/>
        <v>0</v>
      </c>
      <c r="AH1421" s="167">
        <f t="shared" si="3187"/>
        <v>0</v>
      </c>
    </row>
    <row r="1422" spans="1:34" ht="15" hidden="1" customHeight="1" outlineLevel="2">
      <c r="A1422" s="147">
        <v>5021</v>
      </c>
      <c r="B1422" s="148" t="s">
        <v>162</v>
      </c>
      <c r="C1422" s="168">
        <f t="shared" si="3284"/>
        <v>0</v>
      </c>
      <c r="D1422" s="168">
        <f t="shared" si="3285"/>
        <v>0</v>
      </c>
      <c r="E1422" s="168">
        <f>C1422-D1422</f>
        <v>0</v>
      </c>
      <c r="F1422" s="169"/>
      <c r="G1422" s="169"/>
      <c r="H1422" s="169"/>
      <c r="I1422" s="169"/>
      <c r="J1422" s="169"/>
      <c r="K1422" s="169"/>
      <c r="L1422" s="169"/>
      <c r="M1422" s="159"/>
      <c r="N1422" s="159"/>
      <c r="O1422" s="159"/>
      <c r="P1422" s="159"/>
      <c r="Q1422" s="159"/>
      <c r="R1422" s="159">
        <f t="shared" si="3287"/>
        <v>0</v>
      </c>
      <c r="S1422" s="159"/>
      <c r="T1422" s="159"/>
      <c r="U1422" s="159"/>
      <c r="V1422" s="159"/>
      <c r="W1422" s="159"/>
      <c r="X1422" s="159"/>
      <c r="Y1422" s="159"/>
      <c r="Z1422" s="159"/>
      <c r="AA1422" s="159"/>
      <c r="AB1422" s="159"/>
      <c r="AC1422" s="159"/>
      <c r="AD1422" s="159"/>
      <c r="AE1422" s="159">
        <f t="shared" si="3288"/>
        <v>0</v>
      </c>
      <c r="AF1422" s="167">
        <f t="shared" si="3185"/>
        <v>0</v>
      </c>
      <c r="AG1422" s="167">
        <f t="shared" si="3186"/>
        <v>0</v>
      </c>
      <c r="AH1422" s="167">
        <f t="shared" si="3187"/>
        <v>0</v>
      </c>
    </row>
    <row r="1423" spans="1:34" ht="15" hidden="1" customHeight="1" outlineLevel="2">
      <c r="A1423" s="147">
        <v>5022</v>
      </c>
      <c r="B1423" s="148" t="s">
        <v>164</v>
      </c>
      <c r="C1423" s="168">
        <f t="shared" si="3284"/>
        <v>0</v>
      </c>
      <c r="D1423" s="168">
        <f t="shared" si="3285"/>
        <v>0</v>
      </c>
      <c r="E1423" s="168">
        <f>C1423-D1423</f>
        <v>0</v>
      </c>
      <c r="F1423" s="169"/>
      <c r="G1423" s="169"/>
      <c r="H1423" s="169"/>
      <c r="I1423" s="169"/>
      <c r="J1423" s="169"/>
      <c r="K1423" s="169"/>
      <c r="L1423" s="169"/>
      <c r="M1423" s="159"/>
      <c r="N1423" s="159"/>
      <c r="O1423" s="159"/>
      <c r="P1423" s="159"/>
      <c r="Q1423" s="159"/>
      <c r="R1423" s="159">
        <f t="shared" si="3287"/>
        <v>0</v>
      </c>
      <c r="S1423" s="159"/>
      <c r="T1423" s="159"/>
      <c r="U1423" s="159"/>
      <c r="V1423" s="159"/>
      <c r="W1423" s="159"/>
      <c r="X1423" s="159"/>
      <c r="Y1423" s="159"/>
      <c r="Z1423" s="159"/>
      <c r="AA1423" s="159"/>
      <c r="AB1423" s="159"/>
      <c r="AC1423" s="159"/>
      <c r="AD1423" s="159"/>
      <c r="AE1423" s="159">
        <f t="shared" si="3288"/>
        <v>0</v>
      </c>
      <c r="AF1423" s="167">
        <f t="shared" si="3185"/>
        <v>0</v>
      </c>
      <c r="AG1423" s="167">
        <f t="shared" si="3186"/>
        <v>0</v>
      </c>
      <c r="AH1423" s="167">
        <f t="shared" si="3187"/>
        <v>0</v>
      </c>
    </row>
    <row r="1424" spans="1:34" ht="15" hidden="1" customHeight="1" outlineLevel="2">
      <c r="A1424" s="149">
        <v>5023</v>
      </c>
      <c r="B1424" s="150" t="s">
        <v>166</v>
      </c>
      <c r="C1424" s="168">
        <f t="shared" si="3284"/>
        <v>0</v>
      </c>
      <c r="D1424" s="168">
        <f t="shared" si="3285"/>
        <v>0</v>
      </c>
      <c r="E1424" s="168">
        <f>C1424-D1424</f>
        <v>0</v>
      </c>
      <c r="F1424" s="169"/>
      <c r="G1424" s="169"/>
      <c r="H1424" s="169"/>
      <c r="I1424" s="169"/>
      <c r="J1424" s="169"/>
      <c r="K1424" s="169"/>
      <c r="L1424" s="169"/>
      <c r="M1424" s="159"/>
      <c r="N1424" s="159"/>
      <c r="O1424" s="159"/>
      <c r="P1424" s="159"/>
      <c r="Q1424" s="159"/>
      <c r="R1424" s="159">
        <f t="shared" si="3287"/>
        <v>0</v>
      </c>
      <c r="S1424" s="159"/>
      <c r="T1424" s="159"/>
      <c r="U1424" s="159"/>
      <c r="V1424" s="159"/>
      <c r="W1424" s="159"/>
      <c r="X1424" s="159"/>
      <c r="Y1424" s="159"/>
      <c r="Z1424" s="159"/>
      <c r="AA1424" s="159"/>
      <c r="AB1424" s="159"/>
      <c r="AC1424" s="159"/>
      <c r="AD1424" s="159"/>
      <c r="AE1424" s="159">
        <f t="shared" si="3288"/>
        <v>0</v>
      </c>
      <c r="AF1424" s="167">
        <f t="shared" si="3185"/>
        <v>0</v>
      </c>
      <c r="AG1424" s="167">
        <f t="shared" si="3186"/>
        <v>0</v>
      </c>
      <c r="AH1424" s="167">
        <f t="shared" si="3187"/>
        <v>0</v>
      </c>
    </row>
    <row r="1425" spans="1:34" ht="15" hidden="1" customHeight="1" outlineLevel="1">
      <c r="A1425" s="154"/>
      <c r="B1425" s="155" t="s">
        <v>321</v>
      </c>
      <c r="C1425" s="156">
        <f>C1426+C1427</f>
        <v>0</v>
      </c>
      <c r="D1425" s="156">
        <f t="shared" ref="D1425" si="3290">D1426+D1427</f>
        <v>0</v>
      </c>
      <c r="E1425" s="156">
        <f t="shared" ref="E1425" si="3291">E1426+E1427</f>
        <v>0</v>
      </c>
      <c r="F1425" s="156">
        <f>F1426+F1427</f>
        <v>0</v>
      </c>
      <c r="G1425" s="156">
        <f t="shared" ref="G1425" si="3292">G1426+G1427</f>
        <v>0</v>
      </c>
      <c r="H1425" s="156">
        <f t="shared" ref="H1425" si="3293">H1426+H1427</f>
        <v>0</v>
      </c>
      <c r="I1425" s="156">
        <f t="shared" ref="I1425" si="3294">I1426+I1427</f>
        <v>0</v>
      </c>
      <c r="J1425" s="156">
        <f t="shared" ref="J1425" si="3295">J1426+J1427</f>
        <v>0</v>
      </c>
      <c r="K1425" s="156">
        <f t="shared" ref="K1425" si="3296">K1426+K1427</f>
        <v>0</v>
      </c>
      <c r="L1425" s="156">
        <f t="shared" ref="L1425" si="3297">L1426+L1427</f>
        <v>0</v>
      </c>
      <c r="M1425" s="156">
        <f t="shared" ref="M1425" si="3298">M1426+M1427</f>
        <v>0</v>
      </c>
      <c r="N1425" s="156">
        <f t="shared" ref="N1425" si="3299">N1426+N1427</f>
        <v>0</v>
      </c>
      <c r="O1425" s="156">
        <f t="shared" ref="O1425" si="3300">O1426+O1427</f>
        <v>0</v>
      </c>
      <c r="P1425" s="156">
        <f t="shared" ref="P1425" si="3301">P1426+P1427</f>
        <v>0</v>
      </c>
      <c r="Q1425" s="156">
        <f t="shared" ref="Q1425" si="3302">Q1426+Q1427</f>
        <v>0</v>
      </c>
      <c r="R1425" s="156">
        <f t="shared" si="3287"/>
        <v>0</v>
      </c>
      <c r="S1425" s="156">
        <f>S1426+S1427</f>
        <v>0</v>
      </c>
      <c r="T1425" s="156">
        <f t="shared" ref="T1425" si="3303">T1426+T1427</f>
        <v>0</v>
      </c>
      <c r="U1425" s="156">
        <f t="shared" ref="U1425" si="3304">U1426+U1427</f>
        <v>0</v>
      </c>
      <c r="V1425" s="156">
        <f t="shared" ref="V1425" si="3305">V1426+V1427</f>
        <v>0</v>
      </c>
      <c r="W1425" s="156">
        <f t="shared" ref="W1425" si="3306">W1426+W1427</f>
        <v>0</v>
      </c>
      <c r="X1425" s="156">
        <f t="shared" ref="X1425" si="3307">X1426+X1427</f>
        <v>0</v>
      </c>
      <c r="Y1425" s="156">
        <f t="shared" ref="Y1425" si="3308">Y1426+Y1427</f>
        <v>0</v>
      </c>
      <c r="Z1425" s="156">
        <f t="shared" ref="Z1425" si="3309">Z1426+Z1427</f>
        <v>0</v>
      </c>
      <c r="AA1425" s="156">
        <f t="shared" ref="AA1425" si="3310">AA1426+AA1427</f>
        <v>0</v>
      </c>
      <c r="AB1425" s="156">
        <f t="shared" ref="AB1425" si="3311">AB1426+AB1427</f>
        <v>0</v>
      </c>
      <c r="AC1425" s="156">
        <f t="shared" ref="AC1425" si="3312">AC1426+AC1427</f>
        <v>0</v>
      </c>
      <c r="AD1425" s="156">
        <f t="shared" ref="AD1425" si="3313">AD1426+AD1427</f>
        <v>0</v>
      </c>
      <c r="AE1425" s="156">
        <f t="shared" si="3288"/>
        <v>0</v>
      </c>
      <c r="AF1425" s="156">
        <f>R1425</f>
        <v>0</v>
      </c>
      <c r="AG1425" s="156">
        <f>AE1425</f>
        <v>0</v>
      </c>
      <c r="AH1425" s="156">
        <f>AF1425-AG1425</f>
        <v>0</v>
      </c>
    </row>
    <row r="1426" spans="1:34" ht="15" hidden="1" customHeight="1" outlineLevel="2">
      <c r="A1426" s="147">
        <v>200</v>
      </c>
      <c r="B1426" s="148" t="s">
        <v>215</v>
      </c>
      <c r="C1426" s="168">
        <f t="shared" ref="C1426:C1427" si="3314">R1426</f>
        <v>0</v>
      </c>
      <c r="D1426" s="168">
        <f t="shared" ref="D1426:D1427" si="3315">AE1426</f>
        <v>0</v>
      </c>
      <c r="E1426" s="168">
        <f>C1426-D1426</f>
        <v>0</v>
      </c>
      <c r="F1426" s="169">
        <f>'Lagskasser innebandy'!G15</f>
        <v>0</v>
      </c>
      <c r="G1426" s="169">
        <f>'Lagskasser innebandy'!H15</f>
        <v>0</v>
      </c>
      <c r="H1426" s="169">
        <f>'Lagskasser innebandy'!I15</f>
        <v>0</v>
      </c>
      <c r="I1426" s="169">
        <f>'Lagskasser innebandy'!J15</f>
        <v>0</v>
      </c>
      <c r="J1426" s="169">
        <f>'Lagskasser innebandy'!K15</f>
        <v>0</v>
      </c>
      <c r="K1426" s="169">
        <f>'Lagskasser innebandy'!L15</f>
        <v>0</v>
      </c>
      <c r="L1426" s="169">
        <f>'Lagskasser innebandy'!M15</f>
        <v>0</v>
      </c>
      <c r="M1426" s="169">
        <f>'Lagskasser innebandy'!N15</f>
        <v>0</v>
      </c>
      <c r="N1426" s="169">
        <f>'Lagskasser innebandy'!O15</f>
        <v>0</v>
      </c>
      <c r="O1426" s="169">
        <f>'Lagskasser innebandy'!P15</f>
        <v>0</v>
      </c>
      <c r="P1426" s="169">
        <f>'Lagskasser innebandy'!Q15</f>
        <v>0</v>
      </c>
      <c r="Q1426" s="169">
        <f>'Lagskasser innebandy'!R15</f>
        <v>0</v>
      </c>
      <c r="R1426" s="159">
        <f t="shared" si="3287"/>
        <v>0</v>
      </c>
      <c r="S1426" s="159">
        <f>'Lagskasser innebandy'!T15</f>
        <v>0</v>
      </c>
      <c r="T1426" s="159">
        <f>'Lagskasser innebandy'!U15</f>
        <v>0</v>
      </c>
      <c r="U1426" s="159">
        <f>'Lagskasser innebandy'!V15</f>
        <v>0</v>
      </c>
      <c r="V1426" s="159">
        <f>'Lagskasser innebandy'!W15</f>
        <v>0</v>
      </c>
      <c r="W1426" s="159">
        <f>'Lagskasser innebandy'!X15</f>
        <v>0</v>
      </c>
      <c r="X1426" s="159">
        <f>'Lagskasser innebandy'!Y15</f>
        <v>0</v>
      </c>
      <c r="Y1426" s="159">
        <f>'Lagskasser innebandy'!Z15</f>
        <v>0</v>
      </c>
      <c r="Z1426" s="159">
        <f>'Lagskasser innebandy'!AA15</f>
        <v>0</v>
      </c>
      <c r="AA1426" s="159">
        <f>'Lagskasser innebandy'!AB15</f>
        <v>0</v>
      </c>
      <c r="AB1426" s="159">
        <f>'Lagskasser innebandy'!AC15</f>
        <v>0</v>
      </c>
      <c r="AC1426" s="159">
        <f>'Lagskasser innebandy'!AD15</f>
        <v>0</v>
      </c>
      <c r="AD1426" s="159">
        <f>'Lagskasser innebandy'!AE15</f>
        <v>0</v>
      </c>
      <c r="AE1426" s="159">
        <f t="shared" si="3288"/>
        <v>0</v>
      </c>
      <c r="AF1426" s="156">
        <f t="shared" ref="AF1426:AF1427" si="3316">R1426</f>
        <v>0</v>
      </c>
      <c r="AG1426" s="156">
        <f t="shared" ref="AG1426:AG1427" si="3317">AE1426</f>
        <v>0</v>
      </c>
      <c r="AH1426" s="156">
        <f t="shared" ref="AH1426:AH1427" si="3318">AF1426-AG1426</f>
        <v>0</v>
      </c>
    </row>
    <row r="1427" spans="1:34" ht="15" hidden="1" customHeight="1" outlineLevel="2">
      <c r="A1427" s="147">
        <v>300</v>
      </c>
      <c r="B1427" s="148" t="s">
        <v>216</v>
      </c>
      <c r="C1427" s="168">
        <f t="shared" si="3314"/>
        <v>0</v>
      </c>
      <c r="D1427" s="168">
        <f t="shared" si="3315"/>
        <v>0</v>
      </c>
      <c r="E1427" s="168">
        <f>C1427-D1427</f>
        <v>0</v>
      </c>
      <c r="F1427" s="169"/>
      <c r="G1427" s="169"/>
      <c r="H1427" s="169"/>
      <c r="I1427" s="169"/>
      <c r="J1427" s="169"/>
      <c r="K1427" s="169"/>
      <c r="L1427" s="169"/>
      <c r="M1427" s="159"/>
      <c r="N1427" s="159"/>
      <c r="O1427" s="159"/>
      <c r="P1427" s="159"/>
      <c r="Q1427" s="159"/>
      <c r="R1427" s="159">
        <f t="shared" si="3287"/>
        <v>0</v>
      </c>
      <c r="S1427" s="159"/>
      <c r="T1427" s="159"/>
      <c r="U1427" s="159"/>
      <c r="V1427" s="159"/>
      <c r="W1427" s="159"/>
      <c r="X1427" s="159"/>
      <c r="Y1427" s="159"/>
      <c r="Z1427" s="159"/>
      <c r="AA1427" s="159"/>
      <c r="AB1427" s="159"/>
      <c r="AC1427" s="159"/>
      <c r="AD1427" s="159"/>
      <c r="AE1427" s="159">
        <f t="shared" si="3288"/>
        <v>0</v>
      </c>
      <c r="AF1427" s="156">
        <f t="shared" si="3316"/>
        <v>0</v>
      </c>
      <c r="AG1427" s="156">
        <f t="shared" si="3317"/>
        <v>0</v>
      </c>
      <c r="AH1427" s="156">
        <f t="shared" si="3318"/>
        <v>0</v>
      </c>
    </row>
    <row r="1428" spans="1:34" ht="15" customHeight="1" collapsed="1">
      <c r="A1428" s="162">
        <v>33</v>
      </c>
      <c r="B1428" s="163" t="s">
        <v>323</v>
      </c>
      <c r="C1428" s="164">
        <f>C1429+C1452+C1460+C1476+C1491+C1514</f>
        <v>0</v>
      </c>
      <c r="D1428" s="164">
        <f>D1429+D1452+D1460+D1476+D1491+D1514</f>
        <v>0</v>
      </c>
      <c r="E1428" s="164">
        <f>C1428-D1428</f>
        <v>0</v>
      </c>
      <c r="F1428" s="164">
        <f t="shared" ref="F1428" si="3319">F1429+F1452+F1460+F1476+F1491+F1514</f>
        <v>0</v>
      </c>
      <c r="G1428" s="164">
        <f t="shared" ref="G1428" si="3320">G1429+G1452+G1460+G1476+G1491+G1514</f>
        <v>0</v>
      </c>
      <c r="H1428" s="164">
        <f t="shared" ref="H1428" si="3321">H1429+H1452+H1460+H1476+H1491+H1514</f>
        <v>0</v>
      </c>
      <c r="I1428" s="164">
        <f t="shared" ref="I1428" si="3322">I1429+I1452+I1460+I1476+I1491+I1514</f>
        <v>0</v>
      </c>
      <c r="J1428" s="164">
        <f t="shared" ref="J1428" si="3323">J1429+J1452+J1460+J1476+J1491+J1514</f>
        <v>0</v>
      </c>
      <c r="K1428" s="164">
        <f t="shared" ref="K1428" si="3324">K1429+K1452+K1460+K1476+K1491+K1514</f>
        <v>0</v>
      </c>
      <c r="L1428" s="164">
        <f t="shared" ref="L1428" si="3325">L1429+L1452+L1460+L1476+L1491+L1514</f>
        <v>0</v>
      </c>
      <c r="M1428" s="164">
        <f t="shared" ref="M1428" si="3326">M1429+M1452+M1460+M1476+M1491+M1514</f>
        <v>0</v>
      </c>
      <c r="N1428" s="164">
        <f t="shared" ref="N1428" si="3327">N1429+N1452+N1460+N1476+N1491+N1514</f>
        <v>0</v>
      </c>
      <c r="O1428" s="164">
        <f t="shared" ref="O1428" si="3328">O1429+O1452+O1460+O1476+O1491+O1514</f>
        <v>0</v>
      </c>
      <c r="P1428" s="164">
        <f t="shared" ref="P1428" si="3329">P1429+P1452+P1460+P1476+P1491+P1514</f>
        <v>0</v>
      </c>
      <c r="Q1428" s="164">
        <f t="shared" ref="Q1428" si="3330">Q1429+Q1452+Q1460+Q1476+Q1491+Q1514</f>
        <v>0</v>
      </c>
      <c r="R1428" s="164">
        <f>SUM(F1428:Q1428)</f>
        <v>0</v>
      </c>
      <c r="S1428" s="164">
        <f t="shared" ref="S1428" si="3331">S1429+S1452+S1460+S1476+S1491+S1514</f>
        <v>0</v>
      </c>
      <c r="T1428" s="164">
        <f t="shared" ref="T1428" si="3332">T1429+T1452+T1460+T1476+T1491+T1514</f>
        <v>0</v>
      </c>
      <c r="U1428" s="164">
        <f t="shared" ref="U1428" si="3333">U1429+U1452+U1460+U1476+U1491+U1514</f>
        <v>0</v>
      </c>
      <c r="V1428" s="164">
        <f t="shared" ref="V1428" si="3334">V1429+V1452+V1460+V1476+V1491+V1514</f>
        <v>0</v>
      </c>
      <c r="W1428" s="164">
        <f t="shared" ref="W1428" si="3335">W1429+W1452+W1460+W1476+W1491+W1514</f>
        <v>0</v>
      </c>
      <c r="X1428" s="164">
        <f t="shared" ref="X1428" si="3336">X1429+X1452+X1460+X1476+X1491+X1514</f>
        <v>0</v>
      </c>
      <c r="Y1428" s="164">
        <f t="shared" ref="Y1428" si="3337">Y1429+Y1452+Y1460+Y1476+Y1491+Y1514</f>
        <v>0</v>
      </c>
      <c r="Z1428" s="164">
        <f t="shared" ref="Z1428" si="3338">Z1429+Z1452+Z1460+Z1476+Z1491+Z1514</f>
        <v>0</v>
      </c>
      <c r="AA1428" s="164">
        <f t="shared" ref="AA1428" si="3339">AA1429+AA1452+AA1460+AA1476+AA1491+AA1514</f>
        <v>0</v>
      </c>
      <c r="AB1428" s="164">
        <f t="shared" ref="AB1428" si="3340">AB1429+AB1452+AB1460+AB1476+AB1491+AB1514</f>
        <v>0</v>
      </c>
      <c r="AC1428" s="164">
        <f t="shared" ref="AC1428" si="3341">AC1429+AC1452+AC1460+AC1476+AC1491+AC1514</f>
        <v>0</v>
      </c>
      <c r="AD1428" s="164">
        <f t="shared" ref="AD1428" si="3342">AD1429+AD1452+AD1460+AD1476+AD1491+AD1514</f>
        <v>0</v>
      </c>
      <c r="AE1428" s="164">
        <f>SUM(S1428:AD1428)</f>
        <v>0</v>
      </c>
      <c r="AF1428" s="164">
        <f>R1428</f>
        <v>0</v>
      </c>
      <c r="AG1428" s="164">
        <f>AE1428</f>
        <v>0</v>
      </c>
      <c r="AH1428" s="164">
        <f>AF1428-AG1428</f>
        <v>0</v>
      </c>
    </row>
    <row r="1429" spans="1:34" ht="15" hidden="1" customHeight="1" outlineLevel="1">
      <c r="A1429" s="165">
        <v>1000</v>
      </c>
      <c r="B1429" s="166" t="s">
        <v>342</v>
      </c>
      <c r="C1429" s="167">
        <f>SUM(C1430:C1451)</f>
        <v>0</v>
      </c>
      <c r="D1429" s="167">
        <f>SUM(D1430:D1451)</f>
        <v>0</v>
      </c>
      <c r="E1429" s="167">
        <f>SUM(E1430:E1451)</f>
        <v>0</v>
      </c>
      <c r="F1429" s="167">
        <f>SUM(F1430:F1451)</f>
        <v>0</v>
      </c>
      <c r="G1429" s="167">
        <f t="shared" ref="G1429" si="3343">SUM(G1430:G1451)</f>
        <v>0</v>
      </c>
      <c r="H1429" s="167">
        <f t="shared" ref="H1429" si="3344">SUM(H1430:H1451)</f>
        <v>0</v>
      </c>
      <c r="I1429" s="167">
        <f t="shared" ref="I1429" si="3345">SUM(I1430:I1451)</f>
        <v>0</v>
      </c>
      <c r="J1429" s="167">
        <f t="shared" ref="J1429" si="3346">SUM(J1430:J1451)</f>
        <v>0</v>
      </c>
      <c r="K1429" s="167">
        <f t="shared" ref="K1429" si="3347">SUM(K1430:K1451)</f>
        <v>0</v>
      </c>
      <c r="L1429" s="167">
        <f t="shared" ref="L1429" si="3348">SUM(L1430:L1451)</f>
        <v>0</v>
      </c>
      <c r="M1429" s="167">
        <f t="shared" ref="M1429" si="3349">SUM(M1430:M1451)</f>
        <v>0</v>
      </c>
      <c r="N1429" s="167">
        <f t="shared" ref="N1429" si="3350">SUM(N1430:N1451)</f>
        <v>0</v>
      </c>
      <c r="O1429" s="167">
        <f t="shared" ref="O1429" si="3351">SUM(O1430:O1451)</f>
        <v>0</v>
      </c>
      <c r="P1429" s="167">
        <f t="shared" ref="P1429" si="3352">SUM(P1430:P1451)</f>
        <v>0</v>
      </c>
      <c r="Q1429" s="167">
        <f t="shared" ref="Q1429" si="3353">SUM(Q1430:Q1451)</f>
        <v>0</v>
      </c>
      <c r="R1429" s="167">
        <f t="shared" ref="R1429:R1459" si="3354">SUM(F1429:Q1429)</f>
        <v>0</v>
      </c>
      <c r="S1429" s="167">
        <f>SUM(S1430:S1451)</f>
        <v>0</v>
      </c>
      <c r="T1429" s="167">
        <f t="shared" ref="T1429" si="3355">SUM(T1430:T1451)</f>
        <v>0</v>
      </c>
      <c r="U1429" s="167">
        <f t="shared" ref="U1429" si="3356">SUM(U1430:U1451)</f>
        <v>0</v>
      </c>
      <c r="V1429" s="167">
        <f t="shared" ref="V1429" si="3357">SUM(V1430:V1451)</f>
        <v>0</v>
      </c>
      <c r="W1429" s="167">
        <f t="shared" ref="W1429" si="3358">SUM(W1430:W1451)</f>
        <v>0</v>
      </c>
      <c r="X1429" s="167">
        <f t="shared" ref="X1429" si="3359">SUM(X1430:X1451)</f>
        <v>0</v>
      </c>
      <c r="Y1429" s="167">
        <f t="shared" ref="Y1429" si="3360">SUM(Y1430:Y1451)</f>
        <v>0</v>
      </c>
      <c r="Z1429" s="167">
        <f t="shared" ref="Z1429" si="3361">SUM(Z1430:Z1451)</f>
        <v>0</v>
      </c>
      <c r="AA1429" s="167">
        <f t="shared" ref="AA1429" si="3362">SUM(AA1430:AA1451)</f>
        <v>0</v>
      </c>
      <c r="AB1429" s="167">
        <f t="shared" ref="AB1429" si="3363">SUM(AB1430:AB1451)</f>
        <v>0</v>
      </c>
      <c r="AC1429" s="167">
        <f t="shared" ref="AC1429" si="3364">SUM(AC1430:AC1451)</f>
        <v>0</v>
      </c>
      <c r="AD1429" s="167">
        <f t="shared" ref="AD1429" si="3365">SUM(AD1430:AD1451)</f>
        <v>0</v>
      </c>
      <c r="AE1429" s="167">
        <f t="shared" ref="AE1429:AE1459" si="3366">SUM(S1429:AD1429)</f>
        <v>0</v>
      </c>
      <c r="AF1429" s="167">
        <f>R1429</f>
        <v>0</v>
      </c>
      <c r="AG1429" s="167">
        <f>AE1429</f>
        <v>0</v>
      </c>
      <c r="AH1429" s="167">
        <f>AF1429-AG1429</f>
        <v>0</v>
      </c>
    </row>
    <row r="1430" spans="1:34" ht="15" hidden="1" customHeight="1" outlineLevel="2">
      <c r="A1430" s="147">
        <v>1001</v>
      </c>
      <c r="B1430" s="148" t="s">
        <v>15</v>
      </c>
      <c r="C1430" s="168">
        <f>R1430</f>
        <v>0</v>
      </c>
      <c r="D1430" s="168">
        <f>AE1430</f>
        <v>0</v>
      </c>
      <c r="E1430" s="168">
        <f>C1430-D1430</f>
        <v>0</v>
      </c>
      <c r="F1430" s="169"/>
      <c r="G1430" s="169"/>
      <c r="H1430" s="169"/>
      <c r="I1430" s="169"/>
      <c r="J1430" s="169"/>
      <c r="K1430" s="169"/>
      <c r="L1430" s="169"/>
      <c r="M1430" s="159"/>
      <c r="N1430" s="159"/>
      <c r="O1430" s="159"/>
      <c r="P1430" s="159"/>
      <c r="Q1430" s="159"/>
      <c r="R1430" s="159">
        <f t="shared" si="3354"/>
        <v>0</v>
      </c>
      <c r="S1430" s="159"/>
      <c r="T1430" s="159"/>
      <c r="U1430" s="159"/>
      <c r="V1430" s="159"/>
      <c r="W1430" s="159"/>
      <c r="X1430" s="159"/>
      <c r="Y1430" s="159"/>
      <c r="Z1430" s="159"/>
      <c r="AA1430" s="159"/>
      <c r="AB1430" s="159"/>
      <c r="AC1430" s="159"/>
      <c r="AD1430" s="159"/>
      <c r="AE1430" s="159">
        <f t="shared" si="3366"/>
        <v>0</v>
      </c>
      <c r="AF1430" s="167">
        <f t="shared" ref="AF1430:AF1451" si="3367">R1430</f>
        <v>0</v>
      </c>
      <c r="AG1430" s="167">
        <f t="shared" ref="AG1430:AG1451" si="3368">AE1430</f>
        <v>0</v>
      </c>
      <c r="AH1430" s="167">
        <f t="shared" ref="AH1430:AH1451" si="3369">AF1430-AG1430</f>
        <v>0</v>
      </c>
    </row>
    <row r="1431" spans="1:34" ht="15" hidden="1" customHeight="1" outlineLevel="2">
      <c r="A1431" s="147">
        <v>1002</v>
      </c>
      <c r="B1431" s="148" t="s">
        <v>17</v>
      </c>
      <c r="C1431" s="168">
        <f t="shared" ref="C1431:C1451" si="3370">R1431</f>
        <v>0</v>
      </c>
      <c r="D1431" s="168">
        <f t="shared" ref="D1431:D1451" si="3371">AE1431</f>
        <v>0</v>
      </c>
      <c r="E1431" s="168">
        <f t="shared" ref="E1431:E1451" si="3372">C1431-D1431</f>
        <v>0</v>
      </c>
      <c r="F1431" s="169"/>
      <c r="G1431" s="169"/>
      <c r="H1431" s="169"/>
      <c r="I1431" s="169"/>
      <c r="J1431" s="169"/>
      <c r="K1431" s="169"/>
      <c r="L1431" s="169"/>
      <c r="M1431" s="159"/>
      <c r="N1431" s="159"/>
      <c r="O1431" s="159"/>
      <c r="P1431" s="159"/>
      <c r="Q1431" s="159"/>
      <c r="R1431" s="159">
        <f t="shared" si="3354"/>
        <v>0</v>
      </c>
      <c r="S1431" s="159"/>
      <c r="T1431" s="159"/>
      <c r="U1431" s="159"/>
      <c r="V1431" s="159"/>
      <c r="W1431" s="159"/>
      <c r="X1431" s="159"/>
      <c r="Y1431" s="159"/>
      <c r="Z1431" s="159"/>
      <c r="AA1431" s="159"/>
      <c r="AB1431" s="159"/>
      <c r="AC1431" s="159"/>
      <c r="AD1431" s="159"/>
      <c r="AE1431" s="159">
        <f t="shared" si="3366"/>
        <v>0</v>
      </c>
      <c r="AF1431" s="167">
        <f t="shared" si="3367"/>
        <v>0</v>
      </c>
      <c r="AG1431" s="167">
        <f t="shared" si="3368"/>
        <v>0</v>
      </c>
      <c r="AH1431" s="167">
        <f t="shared" si="3369"/>
        <v>0</v>
      </c>
    </row>
    <row r="1432" spans="1:34" ht="15" hidden="1" customHeight="1" outlineLevel="2">
      <c r="A1432" s="147">
        <v>1003</v>
      </c>
      <c r="B1432" s="148" t="s">
        <v>19</v>
      </c>
      <c r="C1432" s="168">
        <f t="shared" si="3370"/>
        <v>0</v>
      </c>
      <c r="D1432" s="168">
        <f t="shared" si="3371"/>
        <v>0</v>
      </c>
      <c r="E1432" s="168">
        <f t="shared" si="3372"/>
        <v>0</v>
      </c>
      <c r="F1432" s="169"/>
      <c r="G1432" s="169"/>
      <c r="H1432" s="169"/>
      <c r="I1432" s="169"/>
      <c r="J1432" s="169"/>
      <c r="K1432" s="169"/>
      <c r="L1432" s="169"/>
      <c r="M1432" s="159"/>
      <c r="N1432" s="159"/>
      <c r="O1432" s="159"/>
      <c r="P1432" s="159"/>
      <c r="Q1432" s="159"/>
      <c r="R1432" s="159">
        <f t="shared" si="3354"/>
        <v>0</v>
      </c>
      <c r="S1432" s="159"/>
      <c r="T1432" s="159"/>
      <c r="U1432" s="159"/>
      <c r="V1432" s="159"/>
      <c r="W1432" s="159"/>
      <c r="X1432" s="159"/>
      <c r="Y1432" s="159"/>
      <c r="Z1432" s="159"/>
      <c r="AA1432" s="159"/>
      <c r="AB1432" s="159"/>
      <c r="AC1432" s="159"/>
      <c r="AD1432" s="159"/>
      <c r="AE1432" s="159">
        <f t="shared" si="3366"/>
        <v>0</v>
      </c>
      <c r="AF1432" s="167">
        <f t="shared" si="3367"/>
        <v>0</v>
      </c>
      <c r="AG1432" s="167">
        <f t="shared" si="3368"/>
        <v>0</v>
      </c>
      <c r="AH1432" s="167">
        <f t="shared" si="3369"/>
        <v>0</v>
      </c>
    </row>
    <row r="1433" spans="1:34" ht="15" hidden="1" customHeight="1" outlineLevel="2">
      <c r="A1433" s="147">
        <v>1004</v>
      </c>
      <c r="B1433" s="148" t="s">
        <v>21</v>
      </c>
      <c r="C1433" s="168">
        <f t="shared" si="3370"/>
        <v>0</v>
      </c>
      <c r="D1433" s="168">
        <f t="shared" si="3371"/>
        <v>0</v>
      </c>
      <c r="E1433" s="168">
        <f t="shared" si="3372"/>
        <v>0</v>
      </c>
      <c r="F1433" s="169"/>
      <c r="G1433" s="169"/>
      <c r="H1433" s="169"/>
      <c r="I1433" s="169"/>
      <c r="J1433" s="169"/>
      <c r="K1433" s="169"/>
      <c r="L1433" s="169"/>
      <c r="M1433" s="159"/>
      <c r="N1433" s="159"/>
      <c r="O1433" s="159"/>
      <c r="P1433" s="159"/>
      <c r="Q1433" s="159"/>
      <c r="R1433" s="159">
        <f t="shared" si="3354"/>
        <v>0</v>
      </c>
      <c r="S1433" s="159"/>
      <c r="T1433" s="159"/>
      <c r="U1433" s="159"/>
      <c r="V1433" s="159"/>
      <c r="W1433" s="159"/>
      <c r="X1433" s="159"/>
      <c r="Y1433" s="159"/>
      <c r="Z1433" s="159"/>
      <c r="AA1433" s="159"/>
      <c r="AB1433" s="159"/>
      <c r="AC1433" s="159"/>
      <c r="AD1433" s="159"/>
      <c r="AE1433" s="159">
        <f t="shared" si="3366"/>
        <v>0</v>
      </c>
      <c r="AF1433" s="167">
        <f t="shared" si="3367"/>
        <v>0</v>
      </c>
      <c r="AG1433" s="167">
        <f t="shared" si="3368"/>
        <v>0</v>
      </c>
      <c r="AH1433" s="167">
        <f t="shared" si="3369"/>
        <v>0</v>
      </c>
    </row>
    <row r="1434" spans="1:34" ht="15" hidden="1" customHeight="1" outlineLevel="2">
      <c r="A1434" s="147">
        <v>1005</v>
      </c>
      <c r="B1434" s="148" t="s">
        <v>23</v>
      </c>
      <c r="C1434" s="168">
        <f t="shared" si="3370"/>
        <v>0</v>
      </c>
      <c r="D1434" s="168">
        <f t="shared" si="3371"/>
        <v>0</v>
      </c>
      <c r="E1434" s="168">
        <f t="shared" si="3372"/>
        <v>0</v>
      </c>
      <c r="F1434" s="169"/>
      <c r="G1434" s="169"/>
      <c r="H1434" s="169"/>
      <c r="I1434" s="169"/>
      <c r="J1434" s="169"/>
      <c r="K1434" s="169"/>
      <c r="L1434" s="169"/>
      <c r="M1434" s="159"/>
      <c r="N1434" s="159"/>
      <c r="O1434" s="159"/>
      <c r="P1434" s="159"/>
      <c r="Q1434" s="159"/>
      <c r="R1434" s="159">
        <f t="shared" si="3354"/>
        <v>0</v>
      </c>
      <c r="S1434" s="159"/>
      <c r="T1434" s="159"/>
      <c r="U1434" s="159"/>
      <c r="V1434" s="159"/>
      <c r="W1434" s="159"/>
      <c r="X1434" s="159"/>
      <c r="Y1434" s="159"/>
      <c r="Z1434" s="159"/>
      <c r="AA1434" s="159"/>
      <c r="AB1434" s="159"/>
      <c r="AC1434" s="159"/>
      <c r="AD1434" s="159"/>
      <c r="AE1434" s="159">
        <f t="shared" si="3366"/>
        <v>0</v>
      </c>
      <c r="AF1434" s="167">
        <f t="shared" si="3367"/>
        <v>0</v>
      </c>
      <c r="AG1434" s="167">
        <f t="shared" si="3368"/>
        <v>0</v>
      </c>
      <c r="AH1434" s="167">
        <f t="shared" si="3369"/>
        <v>0</v>
      </c>
    </row>
    <row r="1435" spans="1:34" ht="15" hidden="1" customHeight="1" outlineLevel="2">
      <c r="A1435" s="147">
        <v>1006</v>
      </c>
      <c r="B1435" s="148" t="s">
        <v>25</v>
      </c>
      <c r="C1435" s="168">
        <f t="shared" si="3370"/>
        <v>0</v>
      </c>
      <c r="D1435" s="168">
        <f t="shared" si="3371"/>
        <v>0</v>
      </c>
      <c r="E1435" s="168">
        <f t="shared" si="3372"/>
        <v>0</v>
      </c>
      <c r="F1435" s="169"/>
      <c r="G1435" s="169"/>
      <c r="H1435" s="169"/>
      <c r="I1435" s="169"/>
      <c r="J1435" s="169"/>
      <c r="K1435" s="169"/>
      <c r="L1435" s="169"/>
      <c r="M1435" s="159"/>
      <c r="N1435" s="159"/>
      <c r="O1435" s="159"/>
      <c r="P1435" s="159"/>
      <c r="Q1435" s="159"/>
      <c r="R1435" s="159">
        <f t="shared" si="3354"/>
        <v>0</v>
      </c>
      <c r="S1435" s="159"/>
      <c r="T1435" s="159"/>
      <c r="U1435" s="159"/>
      <c r="V1435" s="159"/>
      <c r="W1435" s="159"/>
      <c r="X1435" s="159"/>
      <c r="Y1435" s="159"/>
      <c r="Z1435" s="159"/>
      <c r="AA1435" s="159"/>
      <c r="AB1435" s="159"/>
      <c r="AC1435" s="159"/>
      <c r="AD1435" s="159"/>
      <c r="AE1435" s="159">
        <f t="shared" si="3366"/>
        <v>0</v>
      </c>
      <c r="AF1435" s="167">
        <f t="shared" si="3367"/>
        <v>0</v>
      </c>
      <c r="AG1435" s="167">
        <f t="shared" si="3368"/>
        <v>0</v>
      </c>
      <c r="AH1435" s="167">
        <f t="shared" si="3369"/>
        <v>0</v>
      </c>
    </row>
    <row r="1436" spans="1:34" ht="15" hidden="1" customHeight="1" outlineLevel="2">
      <c r="A1436" s="147">
        <v>1007</v>
      </c>
      <c r="B1436" s="148" t="s">
        <v>27</v>
      </c>
      <c r="C1436" s="168">
        <f t="shared" si="3370"/>
        <v>0</v>
      </c>
      <c r="D1436" s="168">
        <f t="shared" si="3371"/>
        <v>0</v>
      </c>
      <c r="E1436" s="168">
        <f t="shared" si="3372"/>
        <v>0</v>
      </c>
      <c r="F1436" s="169"/>
      <c r="G1436" s="169"/>
      <c r="H1436" s="169"/>
      <c r="I1436" s="169"/>
      <c r="J1436" s="169"/>
      <c r="K1436" s="169"/>
      <c r="L1436" s="169"/>
      <c r="M1436" s="159"/>
      <c r="N1436" s="159"/>
      <c r="O1436" s="159"/>
      <c r="P1436" s="159"/>
      <c r="Q1436" s="159"/>
      <c r="R1436" s="159">
        <f t="shared" si="3354"/>
        <v>0</v>
      </c>
      <c r="S1436" s="159"/>
      <c r="T1436" s="159"/>
      <c r="U1436" s="159"/>
      <c r="V1436" s="159"/>
      <c r="W1436" s="159"/>
      <c r="X1436" s="159"/>
      <c r="Y1436" s="159"/>
      <c r="Z1436" s="159"/>
      <c r="AA1436" s="159"/>
      <c r="AB1436" s="159"/>
      <c r="AC1436" s="159"/>
      <c r="AD1436" s="159"/>
      <c r="AE1436" s="159">
        <f t="shared" si="3366"/>
        <v>0</v>
      </c>
      <c r="AF1436" s="167">
        <f t="shared" si="3367"/>
        <v>0</v>
      </c>
      <c r="AG1436" s="167">
        <f t="shared" si="3368"/>
        <v>0</v>
      </c>
      <c r="AH1436" s="167">
        <f t="shared" si="3369"/>
        <v>0</v>
      </c>
    </row>
    <row r="1437" spans="1:34" ht="15" hidden="1" customHeight="1" outlineLevel="2">
      <c r="A1437" s="147">
        <v>1008</v>
      </c>
      <c r="B1437" s="148" t="s">
        <v>29</v>
      </c>
      <c r="C1437" s="168">
        <f t="shared" si="3370"/>
        <v>0</v>
      </c>
      <c r="D1437" s="168">
        <f t="shared" si="3371"/>
        <v>0</v>
      </c>
      <c r="E1437" s="168">
        <f t="shared" si="3372"/>
        <v>0</v>
      </c>
      <c r="F1437" s="169"/>
      <c r="G1437" s="169"/>
      <c r="H1437" s="169"/>
      <c r="I1437" s="169"/>
      <c r="J1437" s="169"/>
      <c r="K1437" s="169"/>
      <c r="L1437" s="169"/>
      <c r="M1437" s="159"/>
      <c r="N1437" s="159"/>
      <c r="O1437" s="159"/>
      <c r="P1437" s="159"/>
      <c r="Q1437" s="159"/>
      <c r="R1437" s="159">
        <f t="shared" si="3354"/>
        <v>0</v>
      </c>
      <c r="S1437" s="159"/>
      <c r="T1437" s="159"/>
      <c r="U1437" s="159"/>
      <c r="V1437" s="159"/>
      <c r="W1437" s="159"/>
      <c r="X1437" s="159"/>
      <c r="Y1437" s="159"/>
      <c r="Z1437" s="159"/>
      <c r="AA1437" s="159"/>
      <c r="AB1437" s="159"/>
      <c r="AC1437" s="159"/>
      <c r="AD1437" s="159"/>
      <c r="AE1437" s="159">
        <f t="shared" si="3366"/>
        <v>0</v>
      </c>
      <c r="AF1437" s="167">
        <f t="shared" si="3367"/>
        <v>0</v>
      </c>
      <c r="AG1437" s="167">
        <f t="shared" si="3368"/>
        <v>0</v>
      </c>
      <c r="AH1437" s="167">
        <f t="shared" si="3369"/>
        <v>0</v>
      </c>
    </row>
    <row r="1438" spans="1:34" ht="15" hidden="1" customHeight="1" outlineLevel="2">
      <c r="A1438" s="147">
        <v>1009</v>
      </c>
      <c r="B1438" s="148" t="s">
        <v>31</v>
      </c>
      <c r="C1438" s="168">
        <f t="shared" si="3370"/>
        <v>0</v>
      </c>
      <c r="D1438" s="168">
        <f t="shared" si="3371"/>
        <v>0</v>
      </c>
      <c r="E1438" s="168">
        <f t="shared" si="3372"/>
        <v>0</v>
      </c>
      <c r="F1438" s="169"/>
      <c r="G1438" s="169"/>
      <c r="H1438" s="169"/>
      <c r="I1438" s="169"/>
      <c r="J1438" s="169"/>
      <c r="K1438" s="169"/>
      <c r="L1438" s="169"/>
      <c r="M1438" s="159"/>
      <c r="N1438" s="159"/>
      <c r="O1438" s="159"/>
      <c r="P1438" s="159"/>
      <c r="Q1438" s="159"/>
      <c r="R1438" s="159">
        <f t="shared" si="3354"/>
        <v>0</v>
      </c>
      <c r="S1438" s="159"/>
      <c r="T1438" s="159"/>
      <c r="U1438" s="159"/>
      <c r="V1438" s="159"/>
      <c r="W1438" s="159"/>
      <c r="X1438" s="159"/>
      <c r="Y1438" s="159"/>
      <c r="Z1438" s="159"/>
      <c r="AA1438" s="159"/>
      <c r="AB1438" s="159"/>
      <c r="AC1438" s="159"/>
      <c r="AD1438" s="159"/>
      <c r="AE1438" s="159">
        <f t="shared" si="3366"/>
        <v>0</v>
      </c>
      <c r="AF1438" s="167">
        <f t="shared" si="3367"/>
        <v>0</v>
      </c>
      <c r="AG1438" s="167">
        <f t="shared" si="3368"/>
        <v>0</v>
      </c>
      <c r="AH1438" s="167">
        <f t="shared" si="3369"/>
        <v>0</v>
      </c>
    </row>
    <row r="1439" spans="1:34" ht="15" hidden="1" customHeight="1" outlineLevel="2">
      <c r="A1439" s="147">
        <v>1010</v>
      </c>
      <c r="B1439" s="148" t="s">
        <v>33</v>
      </c>
      <c r="C1439" s="168">
        <f t="shared" si="3370"/>
        <v>0</v>
      </c>
      <c r="D1439" s="168">
        <f t="shared" si="3371"/>
        <v>0</v>
      </c>
      <c r="E1439" s="168">
        <f t="shared" si="3372"/>
        <v>0</v>
      </c>
      <c r="F1439" s="169"/>
      <c r="G1439" s="169"/>
      <c r="H1439" s="169"/>
      <c r="I1439" s="169"/>
      <c r="J1439" s="169"/>
      <c r="K1439" s="169"/>
      <c r="L1439" s="169"/>
      <c r="M1439" s="159"/>
      <c r="N1439" s="159"/>
      <c r="O1439" s="159"/>
      <c r="P1439" s="159"/>
      <c r="Q1439" s="159"/>
      <c r="R1439" s="159">
        <f t="shared" si="3354"/>
        <v>0</v>
      </c>
      <c r="S1439" s="159"/>
      <c r="T1439" s="159"/>
      <c r="U1439" s="159"/>
      <c r="V1439" s="159"/>
      <c r="W1439" s="159"/>
      <c r="X1439" s="159"/>
      <c r="Y1439" s="159"/>
      <c r="Z1439" s="159"/>
      <c r="AA1439" s="159"/>
      <c r="AB1439" s="159"/>
      <c r="AC1439" s="159"/>
      <c r="AD1439" s="159"/>
      <c r="AE1439" s="159">
        <f t="shared" si="3366"/>
        <v>0</v>
      </c>
      <c r="AF1439" s="167">
        <f t="shared" si="3367"/>
        <v>0</v>
      </c>
      <c r="AG1439" s="167">
        <f t="shared" si="3368"/>
        <v>0</v>
      </c>
      <c r="AH1439" s="167">
        <f t="shared" si="3369"/>
        <v>0</v>
      </c>
    </row>
    <row r="1440" spans="1:34" ht="15" hidden="1" customHeight="1" outlineLevel="2">
      <c r="A1440" s="147">
        <v>1011</v>
      </c>
      <c r="B1440" s="148" t="s">
        <v>35</v>
      </c>
      <c r="C1440" s="168">
        <f t="shared" si="3370"/>
        <v>0</v>
      </c>
      <c r="D1440" s="168">
        <f t="shared" si="3371"/>
        <v>0</v>
      </c>
      <c r="E1440" s="168">
        <f t="shared" si="3372"/>
        <v>0</v>
      </c>
      <c r="F1440" s="169"/>
      <c r="G1440" s="169"/>
      <c r="H1440" s="169"/>
      <c r="I1440" s="169"/>
      <c r="J1440" s="169"/>
      <c r="K1440" s="169"/>
      <c r="L1440" s="169"/>
      <c r="M1440" s="159"/>
      <c r="N1440" s="159"/>
      <c r="O1440" s="159"/>
      <c r="P1440" s="159"/>
      <c r="Q1440" s="159"/>
      <c r="R1440" s="159">
        <f t="shared" si="3354"/>
        <v>0</v>
      </c>
      <c r="S1440" s="159"/>
      <c r="T1440" s="159"/>
      <c r="U1440" s="159"/>
      <c r="V1440" s="159"/>
      <c r="W1440" s="159"/>
      <c r="X1440" s="159"/>
      <c r="Y1440" s="159"/>
      <c r="Z1440" s="159"/>
      <c r="AA1440" s="159"/>
      <c r="AB1440" s="159"/>
      <c r="AC1440" s="159"/>
      <c r="AD1440" s="159"/>
      <c r="AE1440" s="159">
        <f t="shared" si="3366"/>
        <v>0</v>
      </c>
      <c r="AF1440" s="167">
        <f t="shared" si="3367"/>
        <v>0</v>
      </c>
      <c r="AG1440" s="167">
        <f t="shared" si="3368"/>
        <v>0</v>
      </c>
      <c r="AH1440" s="167">
        <f t="shared" si="3369"/>
        <v>0</v>
      </c>
    </row>
    <row r="1441" spans="1:34" ht="15" hidden="1" customHeight="1" outlineLevel="2">
      <c r="A1441" s="147">
        <v>1012</v>
      </c>
      <c r="B1441" s="148" t="s">
        <v>37</v>
      </c>
      <c r="C1441" s="168">
        <f t="shared" si="3370"/>
        <v>0</v>
      </c>
      <c r="D1441" s="168">
        <f t="shared" si="3371"/>
        <v>0</v>
      </c>
      <c r="E1441" s="168">
        <f t="shared" si="3372"/>
        <v>0</v>
      </c>
      <c r="F1441" s="169"/>
      <c r="G1441" s="169"/>
      <c r="H1441" s="169"/>
      <c r="I1441" s="169"/>
      <c r="J1441" s="169"/>
      <c r="K1441" s="169"/>
      <c r="L1441" s="169"/>
      <c r="M1441" s="159"/>
      <c r="N1441" s="159"/>
      <c r="O1441" s="159"/>
      <c r="P1441" s="159"/>
      <c r="Q1441" s="159"/>
      <c r="R1441" s="159">
        <f t="shared" si="3354"/>
        <v>0</v>
      </c>
      <c r="S1441" s="159"/>
      <c r="T1441" s="159"/>
      <c r="U1441" s="159"/>
      <c r="V1441" s="159"/>
      <c r="W1441" s="159"/>
      <c r="X1441" s="159"/>
      <c r="Y1441" s="159"/>
      <c r="Z1441" s="159"/>
      <c r="AA1441" s="159"/>
      <c r="AB1441" s="159"/>
      <c r="AC1441" s="159"/>
      <c r="AD1441" s="159"/>
      <c r="AE1441" s="159">
        <f t="shared" si="3366"/>
        <v>0</v>
      </c>
      <c r="AF1441" s="167">
        <f t="shared" si="3367"/>
        <v>0</v>
      </c>
      <c r="AG1441" s="167">
        <f t="shared" si="3368"/>
        <v>0</v>
      </c>
      <c r="AH1441" s="167">
        <f t="shared" si="3369"/>
        <v>0</v>
      </c>
    </row>
    <row r="1442" spans="1:34" ht="15" hidden="1" customHeight="1" outlineLevel="2">
      <c r="A1442" s="147">
        <v>1013</v>
      </c>
      <c r="B1442" s="148" t="s">
        <v>39</v>
      </c>
      <c r="C1442" s="168">
        <f t="shared" si="3370"/>
        <v>0</v>
      </c>
      <c r="D1442" s="168">
        <f t="shared" si="3371"/>
        <v>0</v>
      </c>
      <c r="E1442" s="168">
        <f t="shared" si="3372"/>
        <v>0</v>
      </c>
      <c r="F1442" s="169"/>
      <c r="G1442" s="169"/>
      <c r="H1442" s="169"/>
      <c r="I1442" s="169"/>
      <c r="J1442" s="169"/>
      <c r="K1442" s="169"/>
      <c r="L1442" s="169"/>
      <c r="M1442" s="159"/>
      <c r="N1442" s="159"/>
      <c r="O1442" s="159"/>
      <c r="P1442" s="159"/>
      <c r="Q1442" s="159"/>
      <c r="R1442" s="159">
        <f t="shared" si="3354"/>
        <v>0</v>
      </c>
      <c r="S1442" s="159"/>
      <c r="T1442" s="159"/>
      <c r="U1442" s="159"/>
      <c r="V1442" s="159"/>
      <c r="W1442" s="159"/>
      <c r="X1442" s="159"/>
      <c r="Y1442" s="159"/>
      <c r="Z1442" s="159"/>
      <c r="AA1442" s="159"/>
      <c r="AB1442" s="159"/>
      <c r="AC1442" s="159"/>
      <c r="AD1442" s="159"/>
      <c r="AE1442" s="159">
        <f t="shared" si="3366"/>
        <v>0</v>
      </c>
      <c r="AF1442" s="167">
        <f t="shared" si="3367"/>
        <v>0</v>
      </c>
      <c r="AG1442" s="167">
        <f t="shared" si="3368"/>
        <v>0</v>
      </c>
      <c r="AH1442" s="167">
        <f t="shared" si="3369"/>
        <v>0</v>
      </c>
    </row>
    <row r="1443" spans="1:34" ht="15" hidden="1" customHeight="1" outlineLevel="2">
      <c r="A1443" s="147">
        <v>1014</v>
      </c>
      <c r="B1443" s="148" t="s">
        <v>41</v>
      </c>
      <c r="C1443" s="168">
        <f t="shared" si="3370"/>
        <v>0</v>
      </c>
      <c r="D1443" s="168">
        <f t="shared" si="3371"/>
        <v>0</v>
      </c>
      <c r="E1443" s="168">
        <f t="shared" si="3372"/>
        <v>0</v>
      </c>
      <c r="F1443" s="169"/>
      <c r="G1443" s="169"/>
      <c r="H1443" s="169"/>
      <c r="I1443" s="169"/>
      <c r="J1443" s="169"/>
      <c r="K1443" s="169"/>
      <c r="L1443" s="169"/>
      <c r="M1443" s="159"/>
      <c r="N1443" s="159"/>
      <c r="O1443" s="159"/>
      <c r="P1443" s="159"/>
      <c r="Q1443" s="159"/>
      <c r="R1443" s="159">
        <f t="shared" si="3354"/>
        <v>0</v>
      </c>
      <c r="S1443" s="159"/>
      <c r="T1443" s="159"/>
      <c r="U1443" s="159"/>
      <c r="V1443" s="159"/>
      <c r="W1443" s="159"/>
      <c r="X1443" s="159"/>
      <c r="Y1443" s="159"/>
      <c r="Z1443" s="159"/>
      <c r="AA1443" s="159"/>
      <c r="AB1443" s="159"/>
      <c r="AC1443" s="159"/>
      <c r="AD1443" s="159"/>
      <c r="AE1443" s="159">
        <f t="shared" si="3366"/>
        <v>0</v>
      </c>
      <c r="AF1443" s="167">
        <f t="shared" si="3367"/>
        <v>0</v>
      </c>
      <c r="AG1443" s="167">
        <f t="shared" si="3368"/>
        <v>0</v>
      </c>
      <c r="AH1443" s="167">
        <f t="shared" si="3369"/>
        <v>0</v>
      </c>
    </row>
    <row r="1444" spans="1:34" ht="15" hidden="1" customHeight="1" outlineLevel="2">
      <c r="A1444" s="147">
        <v>1015</v>
      </c>
      <c r="B1444" s="148" t="s">
        <v>43</v>
      </c>
      <c r="C1444" s="168">
        <f t="shared" si="3370"/>
        <v>0</v>
      </c>
      <c r="D1444" s="168">
        <f t="shared" si="3371"/>
        <v>0</v>
      </c>
      <c r="E1444" s="168">
        <f t="shared" si="3372"/>
        <v>0</v>
      </c>
      <c r="F1444" s="169"/>
      <c r="G1444" s="169"/>
      <c r="H1444" s="169"/>
      <c r="I1444" s="169"/>
      <c r="J1444" s="169"/>
      <c r="K1444" s="169"/>
      <c r="L1444" s="169"/>
      <c r="M1444" s="159"/>
      <c r="N1444" s="159"/>
      <c r="O1444" s="159"/>
      <c r="P1444" s="159"/>
      <c r="Q1444" s="159"/>
      <c r="R1444" s="159">
        <f t="shared" si="3354"/>
        <v>0</v>
      </c>
      <c r="S1444" s="159"/>
      <c r="T1444" s="159"/>
      <c r="U1444" s="159"/>
      <c r="V1444" s="159"/>
      <c r="W1444" s="159"/>
      <c r="X1444" s="159"/>
      <c r="Y1444" s="159"/>
      <c r="Z1444" s="159"/>
      <c r="AA1444" s="159"/>
      <c r="AB1444" s="159"/>
      <c r="AC1444" s="159"/>
      <c r="AD1444" s="159"/>
      <c r="AE1444" s="159">
        <f t="shared" si="3366"/>
        <v>0</v>
      </c>
      <c r="AF1444" s="167">
        <f t="shared" si="3367"/>
        <v>0</v>
      </c>
      <c r="AG1444" s="167">
        <f t="shared" si="3368"/>
        <v>0</v>
      </c>
      <c r="AH1444" s="167">
        <f t="shared" si="3369"/>
        <v>0</v>
      </c>
    </row>
    <row r="1445" spans="1:34" ht="15" hidden="1" customHeight="1" outlineLevel="2">
      <c r="A1445" s="147">
        <v>1016</v>
      </c>
      <c r="B1445" s="148" t="s">
        <v>45</v>
      </c>
      <c r="C1445" s="168">
        <f t="shared" si="3370"/>
        <v>0</v>
      </c>
      <c r="D1445" s="168">
        <f t="shared" si="3371"/>
        <v>0</v>
      </c>
      <c r="E1445" s="168">
        <f t="shared" si="3372"/>
        <v>0</v>
      </c>
      <c r="F1445" s="169"/>
      <c r="G1445" s="169"/>
      <c r="H1445" s="169"/>
      <c r="I1445" s="169"/>
      <c r="J1445" s="169"/>
      <c r="K1445" s="169"/>
      <c r="L1445" s="169"/>
      <c r="M1445" s="159"/>
      <c r="N1445" s="159"/>
      <c r="O1445" s="159"/>
      <c r="P1445" s="159"/>
      <c r="Q1445" s="159"/>
      <c r="R1445" s="159">
        <f t="shared" si="3354"/>
        <v>0</v>
      </c>
      <c r="S1445" s="159"/>
      <c r="T1445" s="159"/>
      <c r="U1445" s="159"/>
      <c r="V1445" s="159"/>
      <c r="W1445" s="159"/>
      <c r="X1445" s="159"/>
      <c r="Y1445" s="159"/>
      <c r="Z1445" s="159"/>
      <c r="AA1445" s="159"/>
      <c r="AB1445" s="159"/>
      <c r="AC1445" s="159"/>
      <c r="AD1445" s="159"/>
      <c r="AE1445" s="159">
        <f t="shared" si="3366"/>
        <v>0</v>
      </c>
      <c r="AF1445" s="167">
        <f t="shared" si="3367"/>
        <v>0</v>
      </c>
      <c r="AG1445" s="167">
        <f t="shared" si="3368"/>
        <v>0</v>
      </c>
      <c r="AH1445" s="167">
        <f t="shared" si="3369"/>
        <v>0</v>
      </c>
    </row>
    <row r="1446" spans="1:34" ht="15" hidden="1" customHeight="1" outlineLevel="2">
      <c r="A1446" s="147">
        <v>1017</v>
      </c>
      <c r="B1446" s="148" t="s">
        <v>47</v>
      </c>
      <c r="C1446" s="168">
        <f t="shared" si="3370"/>
        <v>0</v>
      </c>
      <c r="D1446" s="168">
        <f t="shared" si="3371"/>
        <v>0</v>
      </c>
      <c r="E1446" s="168">
        <f t="shared" si="3372"/>
        <v>0</v>
      </c>
      <c r="F1446" s="169"/>
      <c r="G1446" s="169"/>
      <c r="H1446" s="169"/>
      <c r="I1446" s="169"/>
      <c r="J1446" s="169"/>
      <c r="K1446" s="169"/>
      <c r="L1446" s="169"/>
      <c r="M1446" s="159"/>
      <c r="N1446" s="159"/>
      <c r="O1446" s="159"/>
      <c r="P1446" s="159"/>
      <c r="Q1446" s="159"/>
      <c r="R1446" s="159">
        <f t="shared" si="3354"/>
        <v>0</v>
      </c>
      <c r="S1446" s="159"/>
      <c r="T1446" s="159"/>
      <c r="U1446" s="159"/>
      <c r="V1446" s="159"/>
      <c r="W1446" s="159"/>
      <c r="X1446" s="159"/>
      <c r="Y1446" s="159"/>
      <c r="Z1446" s="159"/>
      <c r="AA1446" s="159"/>
      <c r="AB1446" s="159"/>
      <c r="AC1446" s="159"/>
      <c r="AD1446" s="159"/>
      <c r="AE1446" s="159">
        <f t="shared" si="3366"/>
        <v>0</v>
      </c>
      <c r="AF1446" s="167">
        <f t="shared" si="3367"/>
        <v>0</v>
      </c>
      <c r="AG1446" s="167">
        <f t="shared" si="3368"/>
        <v>0</v>
      </c>
      <c r="AH1446" s="167">
        <f t="shared" si="3369"/>
        <v>0</v>
      </c>
    </row>
    <row r="1447" spans="1:34" ht="15" hidden="1" customHeight="1" outlineLevel="2">
      <c r="A1447" s="147">
        <v>1018</v>
      </c>
      <c r="B1447" s="148" t="s">
        <v>49</v>
      </c>
      <c r="C1447" s="168">
        <f t="shared" si="3370"/>
        <v>0</v>
      </c>
      <c r="D1447" s="168">
        <f t="shared" si="3371"/>
        <v>0</v>
      </c>
      <c r="E1447" s="168">
        <f t="shared" si="3372"/>
        <v>0</v>
      </c>
      <c r="F1447" s="169"/>
      <c r="G1447" s="169"/>
      <c r="H1447" s="169"/>
      <c r="I1447" s="169"/>
      <c r="J1447" s="169"/>
      <c r="K1447" s="169"/>
      <c r="L1447" s="169"/>
      <c r="M1447" s="159"/>
      <c r="N1447" s="159"/>
      <c r="O1447" s="159"/>
      <c r="P1447" s="159"/>
      <c r="Q1447" s="159"/>
      <c r="R1447" s="159">
        <f t="shared" si="3354"/>
        <v>0</v>
      </c>
      <c r="S1447" s="159"/>
      <c r="T1447" s="159"/>
      <c r="U1447" s="159"/>
      <c r="V1447" s="159"/>
      <c r="W1447" s="159"/>
      <c r="X1447" s="159"/>
      <c r="Y1447" s="159"/>
      <c r="Z1447" s="159"/>
      <c r="AA1447" s="159"/>
      <c r="AB1447" s="159"/>
      <c r="AC1447" s="159"/>
      <c r="AD1447" s="159"/>
      <c r="AE1447" s="159">
        <f t="shared" si="3366"/>
        <v>0</v>
      </c>
      <c r="AF1447" s="167">
        <f t="shared" si="3367"/>
        <v>0</v>
      </c>
      <c r="AG1447" s="167">
        <f t="shared" si="3368"/>
        <v>0</v>
      </c>
      <c r="AH1447" s="167">
        <f t="shared" si="3369"/>
        <v>0</v>
      </c>
    </row>
    <row r="1448" spans="1:34" ht="15" hidden="1" customHeight="1" outlineLevel="2">
      <c r="A1448" s="147">
        <v>1019</v>
      </c>
      <c r="B1448" s="148" t="s">
        <v>51</v>
      </c>
      <c r="C1448" s="168">
        <f t="shared" si="3370"/>
        <v>0</v>
      </c>
      <c r="D1448" s="168">
        <f t="shared" si="3371"/>
        <v>0</v>
      </c>
      <c r="E1448" s="168">
        <f t="shared" si="3372"/>
        <v>0</v>
      </c>
      <c r="F1448" s="169"/>
      <c r="G1448" s="169"/>
      <c r="H1448" s="169"/>
      <c r="I1448" s="169"/>
      <c r="J1448" s="169"/>
      <c r="K1448" s="169"/>
      <c r="L1448" s="169"/>
      <c r="M1448" s="159"/>
      <c r="N1448" s="159"/>
      <c r="O1448" s="159"/>
      <c r="P1448" s="159"/>
      <c r="Q1448" s="159"/>
      <c r="R1448" s="159">
        <f t="shared" si="3354"/>
        <v>0</v>
      </c>
      <c r="S1448" s="159"/>
      <c r="T1448" s="159"/>
      <c r="U1448" s="159"/>
      <c r="V1448" s="159"/>
      <c r="W1448" s="159"/>
      <c r="X1448" s="159"/>
      <c r="Y1448" s="159"/>
      <c r="Z1448" s="159"/>
      <c r="AA1448" s="159"/>
      <c r="AB1448" s="159"/>
      <c r="AC1448" s="159"/>
      <c r="AD1448" s="159"/>
      <c r="AE1448" s="159">
        <f t="shared" si="3366"/>
        <v>0</v>
      </c>
      <c r="AF1448" s="167">
        <f t="shared" si="3367"/>
        <v>0</v>
      </c>
      <c r="AG1448" s="167">
        <f t="shared" si="3368"/>
        <v>0</v>
      </c>
      <c r="AH1448" s="167">
        <f t="shared" si="3369"/>
        <v>0</v>
      </c>
    </row>
    <row r="1449" spans="1:34" ht="15" hidden="1" customHeight="1" outlineLevel="2">
      <c r="A1449" s="147">
        <v>1020</v>
      </c>
      <c r="B1449" s="148" t="s">
        <v>53</v>
      </c>
      <c r="C1449" s="168">
        <f t="shared" si="3370"/>
        <v>0</v>
      </c>
      <c r="D1449" s="168">
        <f t="shared" si="3371"/>
        <v>0</v>
      </c>
      <c r="E1449" s="168">
        <f t="shared" si="3372"/>
        <v>0</v>
      </c>
      <c r="F1449" s="169"/>
      <c r="G1449" s="169"/>
      <c r="H1449" s="169"/>
      <c r="I1449" s="169"/>
      <c r="J1449" s="169"/>
      <c r="K1449" s="169"/>
      <c r="L1449" s="169"/>
      <c r="M1449" s="159"/>
      <c r="N1449" s="159"/>
      <c r="O1449" s="159"/>
      <c r="P1449" s="159"/>
      <c r="Q1449" s="159"/>
      <c r="R1449" s="159">
        <f t="shared" si="3354"/>
        <v>0</v>
      </c>
      <c r="S1449" s="159"/>
      <c r="T1449" s="159"/>
      <c r="U1449" s="159"/>
      <c r="V1449" s="159"/>
      <c r="W1449" s="159"/>
      <c r="X1449" s="159"/>
      <c r="Y1449" s="159"/>
      <c r="Z1449" s="159"/>
      <c r="AA1449" s="159"/>
      <c r="AB1449" s="159"/>
      <c r="AC1449" s="159"/>
      <c r="AD1449" s="159"/>
      <c r="AE1449" s="159">
        <f t="shared" si="3366"/>
        <v>0</v>
      </c>
      <c r="AF1449" s="167">
        <f t="shared" si="3367"/>
        <v>0</v>
      </c>
      <c r="AG1449" s="167">
        <f t="shared" si="3368"/>
        <v>0</v>
      </c>
      <c r="AH1449" s="167">
        <f t="shared" si="3369"/>
        <v>0</v>
      </c>
    </row>
    <row r="1450" spans="1:34" ht="15" hidden="1" customHeight="1" outlineLevel="2">
      <c r="A1450" s="147">
        <v>1021</v>
      </c>
      <c r="B1450" s="148" t="s">
        <v>55</v>
      </c>
      <c r="C1450" s="168">
        <f t="shared" si="3370"/>
        <v>0</v>
      </c>
      <c r="D1450" s="168">
        <f t="shared" si="3371"/>
        <v>0</v>
      </c>
      <c r="E1450" s="168">
        <f t="shared" si="3372"/>
        <v>0</v>
      </c>
      <c r="F1450" s="169"/>
      <c r="G1450" s="169"/>
      <c r="H1450" s="169"/>
      <c r="I1450" s="169"/>
      <c r="J1450" s="169"/>
      <c r="K1450" s="169"/>
      <c r="L1450" s="169"/>
      <c r="M1450" s="159"/>
      <c r="N1450" s="159"/>
      <c r="O1450" s="159"/>
      <c r="P1450" s="159"/>
      <c r="Q1450" s="159"/>
      <c r="R1450" s="159">
        <f t="shared" si="3354"/>
        <v>0</v>
      </c>
      <c r="S1450" s="159"/>
      <c r="T1450" s="159"/>
      <c r="U1450" s="159"/>
      <c r="V1450" s="159"/>
      <c r="W1450" s="159"/>
      <c r="X1450" s="159"/>
      <c r="Y1450" s="159"/>
      <c r="Z1450" s="159"/>
      <c r="AA1450" s="159"/>
      <c r="AB1450" s="159"/>
      <c r="AC1450" s="159"/>
      <c r="AD1450" s="159"/>
      <c r="AE1450" s="159">
        <f t="shared" si="3366"/>
        <v>0</v>
      </c>
      <c r="AF1450" s="167">
        <f t="shared" si="3367"/>
        <v>0</v>
      </c>
      <c r="AG1450" s="167">
        <f t="shared" si="3368"/>
        <v>0</v>
      </c>
      <c r="AH1450" s="167">
        <f t="shared" si="3369"/>
        <v>0</v>
      </c>
    </row>
    <row r="1451" spans="1:34" ht="15" hidden="1" customHeight="1" outlineLevel="2">
      <c r="A1451" s="149">
        <v>1022</v>
      </c>
      <c r="B1451" s="150" t="s">
        <v>57</v>
      </c>
      <c r="C1451" s="168">
        <f t="shared" si="3370"/>
        <v>0</v>
      </c>
      <c r="D1451" s="168">
        <f t="shared" si="3371"/>
        <v>0</v>
      </c>
      <c r="E1451" s="168">
        <f t="shared" si="3372"/>
        <v>0</v>
      </c>
      <c r="F1451" s="169"/>
      <c r="G1451" s="169"/>
      <c r="H1451" s="169"/>
      <c r="I1451" s="169"/>
      <c r="J1451" s="169"/>
      <c r="K1451" s="169"/>
      <c r="L1451" s="169"/>
      <c r="M1451" s="159"/>
      <c r="N1451" s="159"/>
      <c r="O1451" s="159"/>
      <c r="P1451" s="159"/>
      <c r="Q1451" s="159"/>
      <c r="R1451" s="159">
        <f t="shared" si="3354"/>
        <v>0</v>
      </c>
      <c r="S1451" s="159"/>
      <c r="T1451" s="159"/>
      <c r="U1451" s="159"/>
      <c r="V1451" s="159"/>
      <c r="W1451" s="159"/>
      <c r="X1451" s="159"/>
      <c r="Y1451" s="159"/>
      <c r="Z1451" s="159"/>
      <c r="AA1451" s="159"/>
      <c r="AB1451" s="159"/>
      <c r="AC1451" s="159"/>
      <c r="AD1451" s="159"/>
      <c r="AE1451" s="159">
        <f t="shared" si="3366"/>
        <v>0</v>
      </c>
      <c r="AF1451" s="167">
        <f t="shared" si="3367"/>
        <v>0</v>
      </c>
      <c r="AG1451" s="167">
        <f t="shared" si="3368"/>
        <v>0</v>
      </c>
      <c r="AH1451" s="167">
        <f t="shared" si="3369"/>
        <v>0</v>
      </c>
    </row>
    <row r="1452" spans="1:34" ht="15" hidden="1" customHeight="1" outlineLevel="1">
      <c r="A1452" s="165">
        <v>2000</v>
      </c>
      <c r="B1452" s="166" t="s">
        <v>343</v>
      </c>
      <c r="C1452" s="167">
        <f>SUM(C1453:C1459)</f>
        <v>0</v>
      </c>
      <c r="D1452" s="167">
        <f t="shared" ref="D1452" si="3373">SUM(D1453:D1459)</f>
        <v>0</v>
      </c>
      <c r="E1452" s="167">
        <f t="shared" ref="E1452" si="3374">SUM(E1453:E1459)</f>
        <v>0</v>
      </c>
      <c r="F1452" s="167">
        <f t="shared" ref="F1452" si="3375">SUM(F1453:F1459)</f>
        <v>0</v>
      </c>
      <c r="G1452" s="167">
        <f t="shared" ref="G1452" si="3376">SUM(G1453:G1459)</f>
        <v>0</v>
      </c>
      <c r="H1452" s="167">
        <f t="shared" ref="H1452" si="3377">SUM(H1453:H1459)</f>
        <v>0</v>
      </c>
      <c r="I1452" s="167">
        <f t="shared" ref="I1452" si="3378">SUM(I1453:I1459)</f>
        <v>0</v>
      </c>
      <c r="J1452" s="167">
        <f t="shared" ref="J1452" si="3379">SUM(J1453:J1459)</f>
        <v>0</v>
      </c>
      <c r="K1452" s="167">
        <f t="shared" ref="K1452" si="3380">SUM(K1453:K1459)</f>
        <v>0</v>
      </c>
      <c r="L1452" s="167">
        <f t="shared" ref="L1452" si="3381">SUM(L1453:L1459)</f>
        <v>0</v>
      </c>
      <c r="M1452" s="167">
        <f t="shared" ref="M1452" si="3382">SUM(M1453:M1459)</f>
        <v>0</v>
      </c>
      <c r="N1452" s="167">
        <f t="shared" ref="N1452" si="3383">SUM(N1453:N1459)</f>
        <v>0</v>
      </c>
      <c r="O1452" s="167">
        <f t="shared" ref="O1452" si="3384">SUM(O1453:O1459)</f>
        <v>0</v>
      </c>
      <c r="P1452" s="167">
        <f t="shared" ref="P1452" si="3385">SUM(P1453:P1459)</f>
        <v>0</v>
      </c>
      <c r="Q1452" s="167">
        <f t="shared" ref="Q1452" si="3386">SUM(Q1453:Q1459)</f>
        <v>0</v>
      </c>
      <c r="R1452" s="167">
        <f t="shared" si="3354"/>
        <v>0</v>
      </c>
      <c r="S1452" s="167">
        <f t="shared" ref="S1452" si="3387">SUM(S1453:S1459)</f>
        <v>0</v>
      </c>
      <c r="T1452" s="167">
        <f t="shared" ref="T1452" si="3388">SUM(T1453:T1459)</f>
        <v>0</v>
      </c>
      <c r="U1452" s="167">
        <f t="shared" ref="U1452" si="3389">SUM(U1453:U1459)</f>
        <v>0</v>
      </c>
      <c r="V1452" s="167">
        <f t="shared" ref="V1452" si="3390">SUM(V1453:V1459)</f>
        <v>0</v>
      </c>
      <c r="W1452" s="167">
        <f t="shared" ref="W1452" si="3391">SUM(W1453:W1459)</f>
        <v>0</v>
      </c>
      <c r="X1452" s="167">
        <f t="shared" ref="X1452" si="3392">SUM(X1453:X1459)</f>
        <v>0</v>
      </c>
      <c r="Y1452" s="167">
        <f t="shared" ref="Y1452" si="3393">SUM(Y1453:Y1459)</f>
        <v>0</v>
      </c>
      <c r="Z1452" s="167">
        <f t="shared" ref="Z1452" si="3394">SUM(Z1453:Z1459)</f>
        <v>0</v>
      </c>
      <c r="AA1452" s="167">
        <f t="shared" ref="AA1452" si="3395">SUM(AA1453:AA1459)</f>
        <v>0</v>
      </c>
      <c r="AB1452" s="167">
        <f t="shared" ref="AB1452" si="3396">SUM(AB1453:AB1459)</f>
        <v>0</v>
      </c>
      <c r="AC1452" s="167">
        <f t="shared" ref="AC1452" si="3397">SUM(AC1453:AC1459)</f>
        <v>0</v>
      </c>
      <c r="AD1452" s="167">
        <f t="shared" ref="AD1452" si="3398">SUM(AD1453:AD1459)</f>
        <v>0</v>
      </c>
      <c r="AE1452" s="167">
        <f t="shared" si="3366"/>
        <v>0</v>
      </c>
      <c r="AF1452" s="167">
        <f>R1452</f>
        <v>0</v>
      </c>
      <c r="AG1452" s="167">
        <f>AE1452</f>
        <v>0</v>
      </c>
      <c r="AH1452" s="167">
        <f>AF1452-AG1452</f>
        <v>0</v>
      </c>
    </row>
    <row r="1453" spans="1:34" ht="15" hidden="1" customHeight="1" outlineLevel="2">
      <c r="A1453" s="149">
        <v>2001</v>
      </c>
      <c r="B1453" s="150" t="s">
        <v>60</v>
      </c>
      <c r="C1453" s="168">
        <f>R1453</f>
        <v>0</v>
      </c>
      <c r="D1453" s="168">
        <f>AE1453</f>
        <v>0</v>
      </c>
      <c r="E1453" s="168">
        <f t="shared" ref="E1453:E1459" si="3399">C1453-D1453</f>
        <v>0</v>
      </c>
      <c r="F1453" s="169"/>
      <c r="G1453" s="169"/>
      <c r="H1453" s="169"/>
      <c r="I1453" s="169"/>
      <c r="J1453" s="169"/>
      <c r="K1453" s="169"/>
      <c r="L1453" s="169"/>
      <c r="M1453" s="159"/>
      <c r="N1453" s="159"/>
      <c r="O1453" s="159"/>
      <c r="P1453" s="159"/>
      <c r="Q1453" s="159"/>
      <c r="R1453" s="159">
        <f t="shared" si="3354"/>
        <v>0</v>
      </c>
      <c r="S1453" s="159"/>
      <c r="T1453" s="159"/>
      <c r="U1453" s="159"/>
      <c r="V1453" s="159"/>
      <c r="W1453" s="159"/>
      <c r="X1453" s="159"/>
      <c r="Y1453" s="159"/>
      <c r="Z1453" s="159"/>
      <c r="AA1453" s="159"/>
      <c r="AB1453" s="159"/>
      <c r="AC1453" s="159"/>
      <c r="AD1453" s="159"/>
      <c r="AE1453" s="159">
        <f t="shared" si="3366"/>
        <v>0</v>
      </c>
      <c r="AF1453" s="167">
        <f t="shared" ref="AF1453:AF1513" si="3400">R1453</f>
        <v>0</v>
      </c>
      <c r="AG1453" s="167">
        <f t="shared" ref="AG1453:AG1513" si="3401">AE1453</f>
        <v>0</v>
      </c>
      <c r="AH1453" s="167">
        <f t="shared" ref="AH1453:AH1513" si="3402">AF1453-AG1453</f>
        <v>0</v>
      </c>
    </row>
    <row r="1454" spans="1:34" ht="15" hidden="1" customHeight="1" outlineLevel="2">
      <c r="A1454" s="147">
        <v>2002</v>
      </c>
      <c r="B1454" s="151" t="s">
        <v>62</v>
      </c>
      <c r="C1454" s="168">
        <f t="shared" ref="C1454:C1459" si="3403">R1454</f>
        <v>0</v>
      </c>
      <c r="D1454" s="168">
        <f t="shared" ref="D1454:D1459" si="3404">AE1454</f>
        <v>0</v>
      </c>
      <c r="E1454" s="168">
        <f t="shared" si="3399"/>
        <v>0</v>
      </c>
      <c r="F1454" s="169"/>
      <c r="G1454" s="169"/>
      <c r="H1454" s="169"/>
      <c r="I1454" s="169"/>
      <c r="J1454" s="169"/>
      <c r="K1454" s="169"/>
      <c r="L1454" s="169"/>
      <c r="M1454" s="159"/>
      <c r="N1454" s="159"/>
      <c r="O1454" s="159"/>
      <c r="P1454" s="159"/>
      <c r="Q1454" s="159"/>
      <c r="R1454" s="159">
        <f t="shared" si="3354"/>
        <v>0</v>
      </c>
      <c r="S1454" s="159"/>
      <c r="T1454" s="159"/>
      <c r="U1454" s="159"/>
      <c r="V1454" s="159"/>
      <c r="W1454" s="159"/>
      <c r="X1454" s="159"/>
      <c r="Y1454" s="159"/>
      <c r="Z1454" s="159"/>
      <c r="AA1454" s="159"/>
      <c r="AB1454" s="159"/>
      <c r="AC1454" s="159"/>
      <c r="AD1454" s="159"/>
      <c r="AE1454" s="159">
        <f t="shared" si="3366"/>
        <v>0</v>
      </c>
      <c r="AF1454" s="167">
        <f t="shared" si="3400"/>
        <v>0</v>
      </c>
      <c r="AG1454" s="167">
        <f t="shared" si="3401"/>
        <v>0</v>
      </c>
      <c r="AH1454" s="167">
        <f t="shared" si="3402"/>
        <v>0</v>
      </c>
    </row>
    <row r="1455" spans="1:34" ht="15" hidden="1" customHeight="1" outlineLevel="2">
      <c r="A1455" s="147">
        <v>2003</v>
      </c>
      <c r="B1455" s="148" t="s">
        <v>64</v>
      </c>
      <c r="C1455" s="168">
        <f t="shared" si="3403"/>
        <v>0</v>
      </c>
      <c r="D1455" s="168">
        <f t="shared" si="3404"/>
        <v>0</v>
      </c>
      <c r="E1455" s="168">
        <f t="shared" si="3399"/>
        <v>0</v>
      </c>
      <c r="F1455" s="169"/>
      <c r="G1455" s="169"/>
      <c r="H1455" s="169"/>
      <c r="I1455" s="169"/>
      <c r="J1455" s="169"/>
      <c r="K1455" s="169"/>
      <c r="L1455" s="169"/>
      <c r="M1455" s="159"/>
      <c r="N1455" s="159"/>
      <c r="O1455" s="159"/>
      <c r="P1455" s="159"/>
      <c r="Q1455" s="159"/>
      <c r="R1455" s="159">
        <f t="shared" si="3354"/>
        <v>0</v>
      </c>
      <c r="S1455" s="159"/>
      <c r="T1455" s="159"/>
      <c r="U1455" s="159"/>
      <c r="V1455" s="159"/>
      <c r="W1455" s="159"/>
      <c r="X1455" s="159"/>
      <c r="Y1455" s="159"/>
      <c r="Z1455" s="159"/>
      <c r="AA1455" s="159"/>
      <c r="AB1455" s="159"/>
      <c r="AC1455" s="159"/>
      <c r="AD1455" s="159"/>
      <c r="AE1455" s="159">
        <f t="shared" si="3366"/>
        <v>0</v>
      </c>
      <c r="AF1455" s="167">
        <f t="shared" si="3400"/>
        <v>0</v>
      </c>
      <c r="AG1455" s="167">
        <f t="shared" si="3401"/>
        <v>0</v>
      </c>
      <c r="AH1455" s="167">
        <f t="shared" si="3402"/>
        <v>0</v>
      </c>
    </row>
    <row r="1456" spans="1:34" ht="15" hidden="1" customHeight="1" outlineLevel="2">
      <c r="A1456" s="147">
        <v>2004</v>
      </c>
      <c r="B1456" s="148" t="s">
        <v>66</v>
      </c>
      <c r="C1456" s="168">
        <f t="shared" si="3403"/>
        <v>0</v>
      </c>
      <c r="D1456" s="168">
        <f t="shared" si="3404"/>
        <v>0</v>
      </c>
      <c r="E1456" s="168">
        <f t="shared" si="3399"/>
        <v>0</v>
      </c>
      <c r="F1456" s="169"/>
      <c r="G1456" s="169"/>
      <c r="H1456" s="169"/>
      <c r="I1456" s="169"/>
      <c r="J1456" s="169"/>
      <c r="K1456" s="169"/>
      <c r="L1456" s="169"/>
      <c r="M1456" s="159"/>
      <c r="N1456" s="159"/>
      <c r="O1456" s="159"/>
      <c r="P1456" s="159"/>
      <c r="Q1456" s="159"/>
      <c r="R1456" s="159">
        <f t="shared" si="3354"/>
        <v>0</v>
      </c>
      <c r="S1456" s="159"/>
      <c r="T1456" s="159"/>
      <c r="U1456" s="159"/>
      <c r="V1456" s="159"/>
      <c r="W1456" s="159"/>
      <c r="X1456" s="159"/>
      <c r="Y1456" s="159"/>
      <c r="Z1456" s="159"/>
      <c r="AA1456" s="159"/>
      <c r="AB1456" s="159"/>
      <c r="AC1456" s="159"/>
      <c r="AD1456" s="159"/>
      <c r="AE1456" s="159">
        <f t="shared" si="3366"/>
        <v>0</v>
      </c>
      <c r="AF1456" s="167">
        <f t="shared" si="3400"/>
        <v>0</v>
      </c>
      <c r="AG1456" s="167">
        <f t="shared" si="3401"/>
        <v>0</v>
      </c>
      <c r="AH1456" s="167">
        <f t="shared" si="3402"/>
        <v>0</v>
      </c>
    </row>
    <row r="1457" spans="1:34" ht="15" hidden="1" customHeight="1" outlineLevel="2">
      <c r="A1457" s="147">
        <v>2005</v>
      </c>
      <c r="B1457" s="148" t="s">
        <v>68</v>
      </c>
      <c r="C1457" s="168">
        <f t="shared" si="3403"/>
        <v>0</v>
      </c>
      <c r="D1457" s="168">
        <f t="shared" si="3404"/>
        <v>0</v>
      </c>
      <c r="E1457" s="168">
        <f t="shared" si="3399"/>
        <v>0</v>
      </c>
      <c r="F1457" s="169"/>
      <c r="G1457" s="169"/>
      <c r="H1457" s="169"/>
      <c r="I1457" s="169"/>
      <c r="J1457" s="169"/>
      <c r="K1457" s="169"/>
      <c r="L1457" s="169"/>
      <c r="M1457" s="159"/>
      <c r="N1457" s="159"/>
      <c r="O1457" s="159"/>
      <c r="P1457" s="159"/>
      <c r="Q1457" s="159"/>
      <c r="R1457" s="159">
        <f t="shared" si="3354"/>
        <v>0</v>
      </c>
      <c r="S1457" s="159"/>
      <c r="T1457" s="159"/>
      <c r="U1457" s="159"/>
      <c r="V1457" s="159"/>
      <c r="W1457" s="159"/>
      <c r="X1457" s="159"/>
      <c r="Y1457" s="159"/>
      <c r="Z1457" s="159"/>
      <c r="AA1457" s="159"/>
      <c r="AB1457" s="159"/>
      <c r="AC1457" s="159"/>
      <c r="AD1457" s="159"/>
      <c r="AE1457" s="159">
        <f t="shared" si="3366"/>
        <v>0</v>
      </c>
      <c r="AF1457" s="167">
        <f t="shared" si="3400"/>
        <v>0</v>
      </c>
      <c r="AG1457" s="167">
        <f t="shared" si="3401"/>
        <v>0</v>
      </c>
      <c r="AH1457" s="167">
        <f t="shared" si="3402"/>
        <v>0</v>
      </c>
    </row>
    <row r="1458" spans="1:34" ht="15" hidden="1" customHeight="1" outlineLevel="2">
      <c r="A1458" s="147">
        <v>2006</v>
      </c>
      <c r="B1458" s="148" t="s">
        <v>70</v>
      </c>
      <c r="C1458" s="168">
        <f t="shared" si="3403"/>
        <v>0</v>
      </c>
      <c r="D1458" s="168">
        <f t="shared" si="3404"/>
        <v>0</v>
      </c>
      <c r="E1458" s="168">
        <f t="shared" si="3399"/>
        <v>0</v>
      </c>
      <c r="F1458" s="169"/>
      <c r="G1458" s="169"/>
      <c r="H1458" s="169"/>
      <c r="I1458" s="169"/>
      <c r="J1458" s="169"/>
      <c r="K1458" s="169"/>
      <c r="L1458" s="169"/>
      <c r="M1458" s="159"/>
      <c r="N1458" s="159"/>
      <c r="O1458" s="159"/>
      <c r="P1458" s="159"/>
      <c r="Q1458" s="159"/>
      <c r="R1458" s="159">
        <f t="shared" si="3354"/>
        <v>0</v>
      </c>
      <c r="S1458" s="159"/>
      <c r="T1458" s="159"/>
      <c r="U1458" s="159"/>
      <c r="V1458" s="159"/>
      <c r="W1458" s="159"/>
      <c r="X1458" s="159"/>
      <c r="Y1458" s="159"/>
      <c r="Z1458" s="159"/>
      <c r="AA1458" s="159"/>
      <c r="AB1458" s="159"/>
      <c r="AC1458" s="159"/>
      <c r="AD1458" s="159"/>
      <c r="AE1458" s="159">
        <f t="shared" si="3366"/>
        <v>0</v>
      </c>
      <c r="AF1458" s="167">
        <f t="shared" si="3400"/>
        <v>0</v>
      </c>
      <c r="AG1458" s="167">
        <f t="shared" si="3401"/>
        <v>0</v>
      </c>
      <c r="AH1458" s="167">
        <f t="shared" si="3402"/>
        <v>0</v>
      </c>
    </row>
    <row r="1459" spans="1:34" ht="15" hidden="1" customHeight="1" outlineLevel="2">
      <c r="A1459" s="147">
        <v>2007</v>
      </c>
      <c r="B1459" s="148" t="s">
        <v>72</v>
      </c>
      <c r="C1459" s="168">
        <f t="shared" si="3403"/>
        <v>0</v>
      </c>
      <c r="D1459" s="168">
        <f t="shared" si="3404"/>
        <v>0</v>
      </c>
      <c r="E1459" s="168">
        <f t="shared" si="3399"/>
        <v>0</v>
      </c>
      <c r="F1459" s="169"/>
      <c r="G1459" s="169"/>
      <c r="H1459" s="169"/>
      <c r="I1459" s="169"/>
      <c r="J1459" s="169"/>
      <c r="K1459" s="169"/>
      <c r="L1459" s="169"/>
      <c r="M1459" s="159"/>
      <c r="N1459" s="159"/>
      <c r="O1459" s="159"/>
      <c r="P1459" s="159"/>
      <c r="Q1459" s="159"/>
      <c r="R1459" s="159">
        <f t="shared" si="3354"/>
        <v>0</v>
      </c>
      <c r="S1459" s="159"/>
      <c r="T1459" s="159"/>
      <c r="U1459" s="159"/>
      <c r="V1459" s="159"/>
      <c r="W1459" s="159"/>
      <c r="X1459" s="159"/>
      <c r="Y1459" s="159"/>
      <c r="Z1459" s="159"/>
      <c r="AA1459" s="159"/>
      <c r="AB1459" s="159"/>
      <c r="AC1459" s="159"/>
      <c r="AD1459" s="159"/>
      <c r="AE1459" s="159">
        <f t="shared" si="3366"/>
        <v>0</v>
      </c>
      <c r="AF1459" s="167">
        <f t="shared" si="3400"/>
        <v>0</v>
      </c>
      <c r="AG1459" s="167">
        <f t="shared" si="3401"/>
        <v>0</v>
      </c>
      <c r="AH1459" s="167">
        <f t="shared" si="3402"/>
        <v>0</v>
      </c>
    </row>
    <row r="1460" spans="1:34" ht="15" hidden="1" customHeight="1" outlineLevel="1">
      <c r="A1460" s="165">
        <v>3000</v>
      </c>
      <c r="B1460" s="166" t="s">
        <v>357</v>
      </c>
      <c r="C1460" s="167">
        <f>SUM(C1461:C1475)</f>
        <v>0</v>
      </c>
      <c r="D1460" s="167">
        <f t="shared" ref="D1460" si="3405">SUM(D1461:D1475)</f>
        <v>0</v>
      </c>
      <c r="E1460" s="167">
        <f t="shared" ref="E1460" si="3406">SUM(E1461:E1475)</f>
        <v>0</v>
      </c>
      <c r="F1460" s="167">
        <f t="shared" ref="F1460" si="3407">SUM(F1461:F1475)</f>
        <v>0</v>
      </c>
      <c r="G1460" s="167">
        <f t="shared" ref="G1460" si="3408">SUM(G1461:G1475)</f>
        <v>0</v>
      </c>
      <c r="H1460" s="167">
        <f t="shared" ref="H1460" si="3409">SUM(H1461:H1475)</f>
        <v>0</v>
      </c>
      <c r="I1460" s="167">
        <f t="shared" ref="I1460" si="3410">SUM(I1461:I1475)</f>
        <v>0</v>
      </c>
      <c r="J1460" s="167">
        <f t="shared" ref="J1460" si="3411">SUM(J1461:J1475)</f>
        <v>0</v>
      </c>
      <c r="K1460" s="167">
        <f t="shared" ref="K1460" si="3412">SUM(K1461:K1475)</f>
        <v>0</v>
      </c>
      <c r="L1460" s="167">
        <f t="shared" ref="L1460" si="3413">SUM(L1461:L1475)</f>
        <v>0</v>
      </c>
      <c r="M1460" s="167">
        <f t="shared" ref="M1460" si="3414">SUM(M1461:M1475)</f>
        <v>0</v>
      </c>
      <c r="N1460" s="167">
        <f t="shared" ref="N1460" si="3415">SUM(N1461:N1475)</f>
        <v>0</v>
      </c>
      <c r="O1460" s="167">
        <f t="shared" ref="O1460" si="3416">SUM(O1461:O1475)</f>
        <v>0</v>
      </c>
      <c r="P1460" s="167">
        <f t="shared" ref="P1460" si="3417">SUM(P1461:P1475)</f>
        <v>0</v>
      </c>
      <c r="Q1460" s="167">
        <f t="shared" ref="Q1460" si="3418">SUM(Q1461:Q1475)</f>
        <v>0</v>
      </c>
      <c r="R1460" s="167">
        <f t="shared" ref="R1460" si="3419">SUM(R1461:R1475)</f>
        <v>0</v>
      </c>
      <c r="S1460" s="167">
        <f t="shared" ref="S1460" si="3420">SUM(S1461:S1475)</f>
        <v>0</v>
      </c>
      <c r="T1460" s="167">
        <f t="shared" ref="T1460" si="3421">SUM(T1461:T1475)</f>
        <v>0</v>
      </c>
      <c r="U1460" s="167">
        <f t="shared" ref="U1460" si="3422">SUM(U1461:U1475)</f>
        <v>0</v>
      </c>
      <c r="V1460" s="167">
        <f t="shared" ref="V1460" si="3423">SUM(V1461:V1475)</f>
        <v>0</v>
      </c>
      <c r="W1460" s="167">
        <f t="shared" ref="W1460" si="3424">SUM(W1461:W1475)</f>
        <v>0</v>
      </c>
      <c r="X1460" s="167">
        <f t="shared" ref="X1460" si="3425">SUM(X1461:X1475)</f>
        <v>0</v>
      </c>
      <c r="Y1460" s="167">
        <f t="shared" ref="Y1460" si="3426">SUM(Y1461:Y1475)</f>
        <v>0</v>
      </c>
      <c r="Z1460" s="167">
        <f t="shared" ref="Z1460" si="3427">SUM(Z1461:Z1475)</f>
        <v>0</v>
      </c>
      <c r="AA1460" s="167">
        <f t="shared" ref="AA1460" si="3428">SUM(AA1461:AA1475)</f>
        <v>0</v>
      </c>
      <c r="AB1460" s="167">
        <f t="shared" ref="AB1460" si="3429">SUM(AB1461:AB1475)</f>
        <v>0</v>
      </c>
      <c r="AC1460" s="167">
        <f t="shared" ref="AC1460" si="3430">SUM(AC1461:AC1475)</f>
        <v>0</v>
      </c>
      <c r="AD1460" s="167">
        <f t="shared" ref="AD1460" si="3431">SUM(AD1461:AD1475)</f>
        <v>0</v>
      </c>
      <c r="AE1460" s="167">
        <f t="shared" ref="AE1460" si="3432">SUM(AE1461:AE1475)</f>
        <v>0</v>
      </c>
      <c r="AF1460" s="167">
        <f t="shared" si="3400"/>
        <v>0</v>
      </c>
      <c r="AG1460" s="167">
        <f t="shared" si="3401"/>
        <v>0</v>
      </c>
      <c r="AH1460" s="167">
        <f t="shared" si="3402"/>
        <v>0</v>
      </c>
    </row>
    <row r="1461" spans="1:34" ht="15" hidden="1" customHeight="1" outlineLevel="2">
      <c r="A1461" s="149">
        <v>3002</v>
      </c>
      <c r="B1461" s="150" t="s">
        <v>74</v>
      </c>
      <c r="C1461" s="168">
        <f t="shared" ref="C1461:C1475" si="3433">R1461</f>
        <v>0</v>
      </c>
      <c r="D1461" s="168">
        <f t="shared" ref="D1461:D1475" si="3434">AE1461</f>
        <v>0</v>
      </c>
      <c r="E1461" s="168">
        <f t="shared" ref="E1461:E1475" si="3435">C1461-D1461</f>
        <v>0</v>
      </c>
      <c r="F1461" s="169"/>
      <c r="G1461" s="169"/>
      <c r="H1461" s="169"/>
      <c r="I1461" s="169"/>
      <c r="J1461" s="169"/>
      <c r="K1461" s="169"/>
      <c r="L1461" s="169"/>
      <c r="M1461" s="159"/>
      <c r="N1461" s="159"/>
      <c r="O1461" s="159"/>
      <c r="P1461" s="159"/>
      <c r="Q1461" s="159"/>
      <c r="R1461" s="159">
        <f t="shared" ref="R1461:R1475" si="3436">SUM(F1461:Q1461)</f>
        <v>0</v>
      </c>
      <c r="S1461" s="159"/>
      <c r="T1461" s="159"/>
      <c r="U1461" s="159"/>
      <c r="V1461" s="159"/>
      <c r="W1461" s="159"/>
      <c r="X1461" s="159"/>
      <c r="Y1461" s="159"/>
      <c r="Z1461" s="159"/>
      <c r="AA1461" s="159"/>
      <c r="AB1461" s="159"/>
      <c r="AC1461" s="159"/>
      <c r="AD1461" s="159"/>
      <c r="AE1461" s="159">
        <f t="shared" ref="AE1461:AE1475" si="3437">SUM(S1461:AD1461)</f>
        <v>0</v>
      </c>
      <c r="AF1461" s="167">
        <f t="shared" si="3400"/>
        <v>0</v>
      </c>
      <c r="AG1461" s="167">
        <f t="shared" si="3401"/>
        <v>0</v>
      </c>
      <c r="AH1461" s="167">
        <f t="shared" si="3402"/>
        <v>0</v>
      </c>
    </row>
    <row r="1462" spans="1:34" ht="15" hidden="1" customHeight="1" outlineLevel="2">
      <c r="A1462" s="149">
        <v>3003</v>
      </c>
      <c r="B1462" s="150" t="s">
        <v>76</v>
      </c>
      <c r="C1462" s="168">
        <f t="shared" si="3433"/>
        <v>0</v>
      </c>
      <c r="D1462" s="168">
        <f t="shared" si="3434"/>
        <v>0</v>
      </c>
      <c r="E1462" s="168">
        <f t="shared" si="3435"/>
        <v>0</v>
      </c>
      <c r="F1462" s="169"/>
      <c r="G1462" s="169"/>
      <c r="H1462" s="169"/>
      <c r="I1462" s="169"/>
      <c r="J1462" s="169"/>
      <c r="K1462" s="169"/>
      <c r="L1462" s="169"/>
      <c r="M1462" s="159"/>
      <c r="N1462" s="159"/>
      <c r="O1462" s="159"/>
      <c r="P1462" s="159"/>
      <c r="Q1462" s="159"/>
      <c r="R1462" s="159">
        <f t="shared" si="3436"/>
        <v>0</v>
      </c>
      <c r="S1462" s="159"/>
      <c r="T1462" s="159"/>
      <c r="U1462" s="159"/>
      <c r="V1462" s="159"/>
      <c r="W1462" s="159"/>
      <c r="X1462" s="159"/>
      <c r="Y1462" s="159"/>
      <c r="Z1462" s="159"/>
      <c r="AA1462" s="159"/>
      <c r="AB1462" s="159"/>
      <c r="AC1462" s="159"/>
      <c r="AD1462" s="159"/>
      <c r="AE1462" s="159">
        <f t="shared" si="3437"/>
        <v>0</v>
      </c>
      <c r="AF1462" s="167">
        <f t="shared" si="3400"/>
        <v>0</v>
      </c>
      <c r="AG1462" s="167">
        <f t="shared" si="3401"/>
        <v>0</v>
      </c>
      <c r="AH1462" s="167">
        <f t="shared" si="3402"/>
        <v>0</v>
      </c>
    </row>
    <row r="1463" spans="1:34" ht="15" hidden="1" customHeight="1" outlineLevel="2">
      <c r="A1463" s="149">
        <v>3004</v>
      </c>
      <c r="B1463" s="150" t="s">
        <v>78</v>
      </c>
      <c r="C1463" s="168">
        <f t="shared" si="3433"/>
        <v>0</v>
      </c>
      <c r="D1463" s="168">
        <f t="shared" si="3434"/>
        <v>0</v>
      </c>
      <c r="E1463" s="168">
        <f t="shared" si="3435"/>
        <v>0</v>
      </c>
      <c r="F1463" s="169"/>
      <c r="G1463" s="169"/>
      <c r="H1463" s="169"/>
      <c r="I1463" s="169"/>
      <c r="J1463" s="169"/>
      <c r="K1463" s="169"/>
      <c r="L1463" s="169"/>
      <c r="M1463" s="159"/>
      <c r="N1463" s="159"/>
      <c r="O1463" s="159"/>
      <c r="P1463" s="159"/>
      <c r="Q1463" s="159"/>
      <c r="R1463" s="159">
        <f t="shared" si="3436"/>
        <v>0</v>
      </c>
      <c r="S1463" s="159"/>
      <c r="T1463" s="159"/>
      <c r="U1463" s="159"/>
      <c r="V1463" s="159"/>
      <c r="W1463" s="159"/>
      <c r="X1463" s="159"/>
      <c r="Y1463" s="159"/>
      <c r="Z1463" s="159"/>
      <c r="AA1463" s="159"/>
      <c r="AB1463" s="159"/>
      <c r="AC1463" s="159"/>
      <c r="AD1463" s="159"/>
      <c r="AE1463" s="159">
        <f t="shared" si="3437"/>
        <v>0</v>
      </c>
      <c r="AF1463" s="167">
        <f t="shared" si="3400"/>
        <v>0</v>
      </c>
      <c r="AG1463" s="167">
        <f t="shared" si="3401"/>
        <v>0</v>
      </c>
      <c r="AH1463" s="167">
        <f t="shared" si="3402"/>
        <v>0</v>
      </c>
    </row>
    <row r="1464" spans="1:34" ht="15" hidden="1" customHeight="1" outlineLevel="2">
      <c r="A1464" s="147">
        <v>3005</v>
      </c>
      <c r="B1464" s="148" t="s">
        <v>80</v>
      </c>
      <c r="C1464" s="168">
        <f t="shared" si="3433"/>
        <v>0</v>
      </c>
      <c r="D1464" s="168">
        <f t="shared" si="3434"/>
        <v>0</v>
      </c>
      <c r="E1464" s="168">
        <f t="shared" si="3435"/>
        <v>0</v>
      </c>
      <c r="F1464" s="169"/>
      <c r="G1464" s="169"/>
      <c r="H1464" s="169"/>
      <c r="I1464" s="169"/>
      <c r="J1464" s="169"/>
      <c r="K1464" s="169"/>
      <c r="L1464" s="169"/>
      <c r="M1464" s="159"/>
      <c r="N1464" s="159"/>
      <c r="O1464" s="159"/>
      <c r="P1464" s="159"/>
      <c r="Q1464" s="159"/>
      <c r="R1464" s="159">
        <f t="shared" si="3436"/>
        <v>0</v>
      </c>
      <c r="S1464" s="159"/>
      <c r="T1464" s="159"/>
      <c r="U1464" s="159"/>
      <c r="V1464" s="159"/>
      <c r="W1464" s="159"/>
      <c r="X1464" s="159"/>
      <c r="Y1464" s="159"/>
      <c r="Z1464" s="159"/>
      <c r="AA1464" s="159"/>
      <c r="AB1464" s="159"/>
      <c r="AC1464" s="159"/>
      <c r="AD1464" s="159"/>
      <c r="AE1464" s="159">
        <f t="shared" si="3437"/>
        <v>0</v>
      </c>
      <c r="AF1464" s="167">
        <f t="shared" si="3400"/>
        <v>0</v>
      </c>
      <c r="AG1464" s="167">
        <f t="shared" si="3401"/>
        <v>0</v>
      </c>
      <c r="AH1464" s="167">
        <f t="shared" si="3402"/>
        <v>0</v>
      </c>
    </row>
    <row r="1465" spans="1:34" ht="15" hidden="1" customHeight="1" outlineLevel="2">
      <c r="A1465" s="147">
        <v>3006</v>
      </c>
      <c r="B1465" s="148" t="s">
        <v>81</v>
      </c>
      <c r="C1465" s="168">
        <f t="shared" si="3433"/>
        <v>0</v>
      </c>
      <c r="D1465" s="168">
        <f t="shared" si="3434"/>
        <v>0</v>
      </c>
      <c r="E1465" s="168">
        <f t="shared" si="3435"/>
        <v>0</v>
      </c>
      <c r="F1465" s="169"/>
      <c r="G1465" s="169"/>
      <c r="H1465" s="169"/>
      <c r="I1465" s="169"/>
      <c r="J1465" s="169"/>
      <c r="K1465" s="169"/>
      <c r="L1465" s="169"/>
      <c r="M1465" s="159"/>
      <c r="N1465" s="159"/>
      <c r="O1465" s="159"/>
      <c r="P1465" s="159"/>
      <c r="Q1465" s="159"/>
      <c r="R1465" s="159">
        <f t="shared" si="3436"/>
        <v>0</v>
      </c>
      <c r="S1465" s="159"/>
      <c r="T1465" s="159"/>
      <c r="U1465" s="159"/>
      <c r="V1465" s="159"/>
      <c r="W1465" s="159"/>
      <c r="X1465" s="159"/>
      <c r="Y1465" s="159"/>
      <c r="Z1465" s="159"/>
      <c r="AA1465" s="159"/>
      <c r="AB1465" s="159"/>
      <c r="AC1465" s="159"/>
      <c r="AD1465" s="159"/>
      <c r="AE1465" s="159">
        <f t="shared" si="3437"/>
        <v>0</v>
      </c>
      <c r="AF1465" s="167">
        <f t="shared" si="3400"/>
        <v>0</v>
      </c>
      <c r="AG1465" s="167">
        <f t="shared" si="3401"/>
        <v>0</v>
      </c>
      <c r="AH1465" s="167">
        <f t="shared" si="3402"/>
        <v>0</v>
      </c>
    </row>
    <row r="1466" spans="1:34" ht="15" hidden="1" customHeight="1" outlineLevel="2">
      <c r="A1466" s="147">
        <v>3010</v>
      </c>
      <c r="B1466" s="148" t="s">
        <v>83</v>
      </c>
      <c r="C1466" s="168">
        <f t="shared" si="3433"/>
        <v>0</v>
      </c>
      <c r="D1466" s="168">
        <f t="shared" si="3434"/>
        <v>0</v>
      </c>
      <c r="E1466" s="168">
        <f t="shared" si="3435"/>
        <v>0</v>
      </c>
      <c r="F1466" s="169"/>
      <c r="G1466" s="169"/>
      <c r="H1466" s="169"/>
      <c r="I1466" s="169"/>
      <c r="J1466" s="169"/>
      <c r="K1466" s="169"/>
      <c r="L1466" s="169"/>
      <c r="M1466" s="159"/>
      <c r="N1466" s="159"/>
      <c r="O1466" s="159"/>
      <c r="P1466" s="159"/>
      <c r="Q1466" s="159"/>
      <c r="R1466" s="159">
        <f t="shared" si="3436"/>
        <v>0</v>
      </c>
      <c r="S1466" s="159"/>
      <c r="T1466" s="159"/>
      <c r="U1466" s="159"/>
      <c r="V1466" s="159"/>
      <c r="W1466" s="159"/>
      <c r="X1466" s="159"/>
      <c r="Y1466" s="159"/>
      <c r="Z1466" s="159"/>
      <c r="AA1466" s="159"/>
      <c r="AB1466" s="159"/>
      <c r="AC1466" s="159"/>
      <c r="AD1466" s="159"/>
      <c r="AE1466" s="159">
        <f t="shared" si="3437"/>
        <v>0</v>
      </c>
      <c r="AF1466" s="167">
        <f t="shared" si="3400"/>
        <v>0</v>
      </c>
      <c r="AG1466" s="167">
        <f t="shared" si="3401"/>
        <v>0</v>
      </c>
      <c r="AH1466" s="167">
        <f t="shared" si="3402"/>
        <v>0</v>
      </c>
    </row>
    <row r="1467" spans="1:34" ht="15" hidden="1" customHeight="1" outlineLevel="2">
      <c r="A1467" s="147">
        <v>3012</v>
      </c>
      <c r="B1467" s="148" t="s">
        <v>84</v>
      </c>
      <c r="C1467" s="168">
        <f t="shared" si="3433"/>
        <v>0</v>
      </c>
      <c r="D1467" s="168">
        <f t="shared" si="3434"/>
        <v>0</v>
      </c>
      <c r="E1467" s="168">
        <f t="shared" si="3435"/>
        <v>0</v>
      </c>
      <c r="F1467" s="169"/>
      <c r="G1467" s="169"/>
      <c r="H1467" s="169"/>
      <c r="I1467" s="169"/>
      <c r="J1467" s="169"/>
      <c r="K1467" s="169"/>
      <c r="L1467" s="169"/>
      <c r="M1467" s="159"/>
      <c r="N1467" s="159"/>
      <c r="O1467" s="159"/>
      <c r="P1467" s="159"/>
      <c r="Q1467" s="159"/>
      <c r="R1467" s="159">
        <f t="shared" si="3436"/>
        <v>0</v>
      </c>
      <c r="S1467" s="159"/>
      <c r="T1467" s="159"/>
      <c r="U1467" s="159"/>
      <c r="V1467" s="159"/>
      <c r="W1467" s="159"/>
      <c r="X1467" s="159"/>
      <c r="Y1467" s="159"/>
      <c r="Z1467" s="159"/>
      <c r="AA1467" s="159"/>
      <c r="AB1467" s="159"/>
      <c r="AC1467" s="159"/>
      <c r="AD1467" s="159"/>
      <c r="AE1467" s="159">
        <f t="shared" si="3437"/>
        <v>0</v>
      </c>
      <c r="AF1467" s="167">
        <f t="shared" si="3400"/>
        <v>0</v>
      </c>
      <c r="AG1467" s="167">
        <f t="shared" si="3401"/>
        <v>0</v>
      </c>
      <c r="AH1467" s="167">
        <f t="shared" si="3402"/>
        <v>0</v>
      </c>
    </row>
    <row r="1468" spans="1:34" ht="15" hidden="1" customHeight="1" outlineLevel="2">
      <c r="A1468" s="147">
        <v>3013</v>
      </c>
      <c r="B1468" s="148" t="s">
        <v>85</v>
      </c>
      <c r="C1468" s="168">
        <f t="shared" si="3433"/>
        <v>0</v>
      </c>
      <c r="D1468" s="168">
        <f t="shared" si="3434"/>
        <v>0</v>
      </c>
      <c r="E1468" s="168">
        <f t="shared" si="3435"/>
        <v>0</v>
      </c>
      <c r="F1468" s="169"/>
      <c r="G1468" s="169"/>
      <c r="H1468" s="169"/>
      <c r="I1468" s="169"/>
      <c r="J1468" s="169"/>
      <c r="K1468" s="169"/>
      <c r="L1468" s="169"/>
      <c r="M1468" s="159"/>
      <c r="N1468" s="159"/>
      <c r="O1468" s="159"/>
      <c r="P1468" s="159"/>
      <c r="Q1468" s="159"/>
      <c r="R1468" s="159">
        <f t="shared" si="3436"/>
        <v>0</v>
      </c>
      <c r="S1468" s="159"/>
      <c r="T1468" s="159"/>
      <c r="U1468" s="159"/>
      <c r="V1468" s="159"/>
      <c r="W1468" s="159"/>
      <c r="X1468" s="159"/>
      <c r="Y1468" s="159"/>
      <c r="Z1468" s="159"/>
      <c r="AA1468" s="159"/>
      <c r="AB1468" s="159"/>
      <c r="AC1468" s="159"/>
      <c r="AD1468" s="159"/>
      <c r="AE1468" s="159">
        <f t="shared" si="3437"/>
        <v>0</v>
      </c>
      <c r="AF1468" s="167">
        <f t="shared" si="3400"/>
        <v>0</v>
      </c>
      <c r="AG1468" s="167">
        <f t="shared" si="3401"/>
        <v>0</v>
      </c>
      <c r="AH1468" s="167">
        <f t="shared" si="3402"/>
        <v>0</v>
      </c>
    </row>
    <row r="1469" spans="1:34" ht="15" hidden="1" customHeight="1" outlineLevel="2">
      <c r="A1469" s="149">
        <v>3015</v>
      </c>
      <c r="B1469" s="150" t="s">
        <v>86</v>
      </c>
      <c r="C1469" s="168">
        <f t="shared" si="3433"/>
        <v>0</v>
      </c>
      <c r="D1469" s="168">
        <f t="shared" si="3434"/>
        <v>0</v>
      </c>
      <c r="E1469" s="168">
        <f t="shared" si="3435"/>
        <v>0</v>
      </c>
      <c r="F1469" s="169"/>
      <c r="G1469" s="169"/>
      <c r="H1469" s="169"/>
      <c r="I1469" s="169"/>
      <c r="J1469" s="169"/>
      <c r="K1469" s="169"/>
      <c r="L1469" s="169"/>
      <c r="M1469" s="159"/>
      <c r="N1469" s="159"/>
      <c r="O1469" s="159"/>
      <c r="P1469" s="159"/>
      <c r="Q1469" s="159"/>
      <c r="R1469" s="159">
        <f t="shared" si="3436"/>
        <v>0</v>
      </c>
      <c r="S1469" s="159"/>
      <c r="T1469" s="159"/>
      <c r="U1469" s="159"/>
      <c r="V1469" s="159"/>
      <c r="W1469" s="159"/>
      <c r="X1469" s="159"/>
      <c r="Y1469" s="159"/>
      <c r="Z1469" s="159"/>
      <c r="AA1469" s="159"/>
      <c r="AB1469" s="159"/>
      <c r="AC1469" s="159"/>
      <c r="AD1469" s="159"/>
      <c r="AE1469" s="159">
        <f t="shared" si="3437"/>
        <v>0</v>
      </c>
      <c r="AF1469" s="167">
        <f t="shared" si="3400"/>
        <v>0</v>
      </c>
      <c r="AG1469" s="167">
        <f t="shared" si="3401"/>
        <v>0</v>
      </c>
      <c r="AH1469" s="167">
        <f t="shared" si="3402"/>
        <v>0</v>
      </c>
    </row>
    <row r="1470" spans="1:34" ht="15" hidden="1" customHeight="1" outlineLevel="2">
      <c r="A1470" s="147">
        <v>3016</v>
      </c>
      <c r="B1470" s="148" t="s">
        <v>88</v>
      </c>
      <c r="C1470" s="168">
        <f t="shared" si="3433"/>
        <v>0</v>
      </c>
      <c r="D1470" s="168">
        <f t="shared" si="3434"/>
        <v>0</v>
      </c>
      <c r="E1470" s="168">
        <f t="shared" si="3435"/>
        <v>0</v>
      </c>
      <c r="F1470" s="169"/>
      <c r="G1470" s="169"/>
      <c r="H1470" s="169"/>
      <c r="I1470" s="169"/>
      <c r="J1470" s="169"/>
      <c r="K1470" s="169"/>
      <c r="L1470" s="169"/>
      <c r="M1470" s="159"/>
      <c r="N1470" s="159"/>
      <c r="O1470" s="159"/>
      <c r="P1470" s="159"/>
      <c r="Q1470" s="159"/>
      <c r="R1470" s="159">
        <f t="shared" si="3436"/>
        <v>0</v>
      </c>
      <c r="S1470" s="159"/>
      <c r="T1470" s="159"/>
      <c r="U1470" s="159"/>
      <c r="V1470" s="159"/>
      <c r="W1470" s="159"/>
      <c r="X1470" s="159"/>
      <c r="Y1470" s="159"/>
      <c r="Z1470" s="159"/>
      <c r="AA1470" s="159"/>
      <c r="AB1470" s="159"/>
      <c r="AC1470" s="159"/>
      <c r="AD1470" s="159"/>
      <c r="AE1470" s="159">
        <f t="shared" si="3437"/>
        <v>0</v>
      </c>
      <c r="AF1470" s="167">
        <f t="shared" si="3400"/>
        <v>0</v>
      </c>
      <c r="AG1470" s="167">
        <f t="shared" si="3401"/>
        <v>0</v>
      </c>
      <c r="AH1470" s="167">
        <f t="shared" si="3402"/>
        <v>0</v>
      </c>
    </row>
    <row r="1471" spans="1:34" ht="15" hidden="1" customHeight="1" outlineLevel="2">
      <c r="A1471" s="149">
        <v>3018</v>
      </c>
      <c r="B1471" s="150" t="s">
        <v>89</v>
      </c>
      <c r="C1471" s="168">
        <f t="shared" si="3433"/>
        <v>0</v>
      </c>
      <c r="D1471" s="168">
        <f t="shared" si="3434"/>
        <v>0</v>
      </c>
      <c r="E1471" s="168">
        <f t="shared" si="3435"/>
        <v>0</v>
      </c>
      <c r="F1471" s="169"/>
      <c r="G1471" s="169"/>
      <c r="H1471" s="169"/>
      <c r="I1471" s="169"/>
      <c r="J1471" s="169"/>
      <c r="K1471" s="169"/>
      <c r="L1471" s="169"/>
      <c r="M1471" s="159"/>
      <c r="N1471" s="159"/>
      <c r="O1471" s="159"/>
      <c r="P1471" s="159"/>
      <c r="Q1471" s="159"/>
      <c r="R1471" s="159">
        <f t="shared" si="3436"/>
        <v>0</v>
      </c>
      <c r="S1471" s="159"/>
      <c r="T1471" s="159"/>
      <c r="U1471" s="159"/>
      <c r="V1471" s="159"/>
      <c r="W1471" s="159"/>
      <c r="X1471" s="159"/>
      <c r="Y1471" s="159"/>
      <c r="Z1471" s="159"/>
      <c r="AA1471" s="159"/>
      <c r="AB1471" s="159"/>
      <c r="AC1471" s="159"/>
      <c r="AD1471" s="159"/>
      <c r="AE1471" s="159">
        <f t="shared" si="3437"/>
        <v>0</v>
      </c>
      <c r="AF1471" s="167">
        <f t="shared" si="3400"/>
        <v>0</v>
      </c>
      <c r="AG1471" s="167">
        <f t="shared" si="3401"/>
        <v>0</v>
      </c>
      <c r="AH1471" s="167">
        <f t="shared" si="3402"/>
        <v>0</v>
      </c>
    </row>
    <row r="1472" spans="1:34" ht="15" hidden="1" customHeight="1" outlineLevel="2">
      <c r="A1472" s="149">
        <v>3019</v>
      </c>
      <c r="B1472" s="150" t="s">
        <v>91</v>
      </c>
      <c r="C1472" s="168">
        <f t="shared" si="3433"/>
        <v>0</v>
      </c>
      <c r="D1472" s="168">
        <f t="shared" si="3434"/>
        <v>0</v>
      </c>
      <c r="E1472" s="168">
        <f t="shared" si="3435"/>
        <v>0</v>
      </c>
      <c r="F1472" s="169"/>
      <c r="G1472" s="169"/>
      <c r="H1472" s="169"/>
      <c r="I1472" s="169"/>
      <c r="J1472" s="169"/>
      <c r="K1472" s="169"/>
      <c r="L1472" s="169"/>
      <c r="M1472" s="159"/>
      <c r="N1472" s="159"/>
      <c r="O1472" s="159"/>
      <c r="P1472" s="159"/>
      <c r="Q1472" s="159"/>
      <c r="R1472" s="159">
        <f t="shared" si="3436"/>
        <v>0</v>
      </c>
      <c r="S1472" s="159"/>
      <c r="T1472" s="159"/>
      <c r="U1472" s="159"/>
      <c r="V1472" s="159"/>
      <c r="W1472" s="159"/>
      <c r="X1472" s="159"/>
      <c r="Y1472" s="159"/>
      <c r="Z1472" s="159"/>
      <c r="AA1472" s="159"/>
      <c r="AB1472" s="159"/>
      <c r="AC1472" s="159"/>
      <c r="AD1472" s="159"/>
      <c r="AE1472" s="159">
        <f t="shared" si="3437"/>
        <v>0</v>
      </c>
      <c r="AF1472" s="167">
        <f t="shared" si="3400"/>
        <v>0</v>
      </c>
      <c r="AG1472" s="167">
        <f t="shared" si="3401"/>
        <v>0</v>
      </c>
      <c r="AH1472" s="167">
        <f t="shared" si="3402"/>
        <v>0</v>
      </c>
    </row>
    <row r="1473" spans="1:34" ht="15" hidden="1" customHeight="1" outlineLevel="2">
      <c r="A1473" s="149">
        <v>3020</v>
      </c>
      <c r="B1473" s="150" t="s">
        <v>93</v>
      </c>
      <c r="C1473" s="168">
        <f t="shared" si="3433"/>
        <v>0</v>
      </c>
      <c r="D1473" s="168">
        <f t="shared" si="3434"/>
        <v>0</v>
      </c>
      <c r="E1473" s="168">
        <f t="shared" si="3435"/>
        <v>0</v>
      </c>
      <c r="F1473" s="169"/>
      <c r="G1473" s="169"/>
      <c r="H1473" s="169"/>
      <c r="I1473" s="169"/>
      <c r="J1473" s="169"/>
      <c r="K1473" s="169"/>
      <c r="L1473" s="169"/>
      <c r="M1473" s="159"/>
      <c r="N1473" s="159"/>
      <c r="O1473" s="159"/>
      <c r="P1473" s="159"/>
      <c r="Q1473" s="159"/>
      <c r="R1473" s="159">
        <f t="shared" si="3436"/>
        <v>0</v>
      </c>
      <c r="S1473" s="159"/>
      <c r="T1473" s="159"/>
      <c r="U1473" s="159"/>
      <c r="V1473" s="159"/>
      <c r="W1473" s="159"/>
      <c r="X1473" s="159"/>
      <c r="Y1473" s="159"/>
      <c r="Z1473" s="159"/>
      <c r="AA1473" s="159"/>
      <c r="AB1473" s="159"/>
      <c r="AC1473" s="159"/>
      <c r="AD1473" s="159"/>
      <c r="AE1473" s="159">
        <f t="shared" si="3437"/>
        <v>0</v>
      </c>
      <c r="AF1473" s="167">
        <f t="shared" si="3400"/>
        <v>0</v>
      </c>
      <c r="AG1473" s="167">
        <f t="shared" si="3401"/>
        <v>0</v>
      </c>
      <c r="AH1473" s="167">
        <f t="shared" si="3402"/>
        <v>0</v>
      </c>
    </row>
    <row r="1474" spans="1:34" ht="15" hidden="1" customHeight="1" outlineLevel="2">
      <c r="A1474" s="149">
        <v>3022</v>
      </c>
      <c r="B1474" s="150" t="s">
        <v>95</v>
      </c>
      <c r="C1474" s="168">
        <f t="shared" si="3433"/>
        <v>0</v>
      </c>
      <c r="D1474" s="168">
        <f t="shared" si="3434"/>
        <v>0</v>
      </c>
      <c r="E1474" s="168">
        <f t="shared" si="3435"/>
        <v>0</v>
      </c>
      <c r="F1474" s="169"/>
      <c r="G1474" s="169"/>
      <c r="H1474" s="169"/>
      <c r="I1474" s="169"/>
      <c r="J1474" s="169"/>
      <c r="K1474" s="169"/>
      <c r="L1474" s="169"/>
      <c r="M1474" s="159"/>
      <c r="N1474" s="159"/>
      <c r="O1474" s="159"/>
      <c r="P1474" s="159"/>
      <c r="Q1474" s="159"/>
      <c r="R1474" s="159">
        <f t="shared" si="3436"/>
        <v>0</v>
      </c>
      <c r="S1474" s="159"/>
      <c r="T1474" s="159"/>
      <c r="U1474" s="159"/>
      <c r="V1474" s="159"/>
      <c r="W1474" s="159"/>
      <c r="X1474" s="159"/>
      <c r="Y1474" s="159"/>
      <c r="Z1474" s="159"/>
      <c r="AA1474" s="159"/>
      <c r="AB1474" s="159"/>
      <c r="AC1474" s="159"/>
      <c r="AD1474" s="159"/>
      <c r="AE1474" s="159">
        <f t="shared" si="3437"/>
        <v>0</v>
      </c>
      <c r="AF1474" s="167">
        <f t="shared" si="3400"/>
        <v>0</v>
      </c>
      <c r="AG1474" s="167">
        <f t="shared" si="3401"/>
        <v>0</v>
      </c>
      <c r="AH1474" s="167">
        <f t="shared" si="3402"/>
        <v>0</v>
      </c>
    </row>
    <row r="1475" spans="1:34" ht="15" hidden="1" customHeight="1" outlineLevel="2">
      <c r="A1475" s="152">
        <v>3023</v>
      </c>
      <c r="B1475" s="153" t="s">
        <v>96</v>
      </c>
      <c r="C1475" s="168">
        <f t="shared" si="3433"/>
        <v>0</v>
      </c>
      <c r="D1475" s="168">
        <f t="shared" si="3434"/>
        <v>0</v>
      </c>
      <c r="E1475" s="168">
        <f t="shared" si="3435"/>
        <v>0</v>
      </c>
      <c r="F1475" s="169"/>
      <c r="G1475" s="169"/>
      <c r="H1475" s="169"/>
      <c r="I1475" s="169"/>
      <c r="J1475" s="169"/>
      <c r="K1475" s="169"/>
      <c r="L1475" s="169"/>
      <c r="M1475" s="159"/>
      <c r="N1475" s="159"/>
      <c r="O1475" s="159"/>
      <c r="P1475" s="159"/>
      <c r="Q1475" s="159"/>
      <c r="R1475" s="159">
        <f t="shared" si="3436"/>
        <v>0</v>
      </c>
      <c r="S1475" s="159"/>
      <c r="T1475" s="159"/>
      <c r="U1475" s="159"/>
      <c r="V1475" s="159"/>
      <c r="W1475" s="159"/>
      <c r="X1475" s="159"/>
      <c r="Y1475" s="159"/>
      <c r="Z1475" s="159"/>
      <c r="AA1475" s="159"/>
      <c r="AB1475" s="159"/>
      <c r="AC1475" s="159"/>
      <c r="AD1475" s="159"/>
      <c r="AE1475" s="159">
        <f t="shared" si="3437"/>
        <v>0</v>
      </c>
      <c r="AF1475" s="167">
        <f t="shared" si="3400"/>
        <v>0</v>
      </c>
      <c r="AG1475" s="167">
        <f t="shared" si="3401"/>
        <v>0</v>
      </c>
      <c r="AH1475" s="167">
        <f t="shared" si="3402"/>
        <v>0</v>
      </c>
    </row>
    <row r="1476" spans="1:34" ht="15" hidden="1" customHeight="1" outlineLevel="1" collapsed="1">
      <c r="A1476" s="165">
        <v>4000</v>
      </c>
      <c r="B1476" s="166" t="s">
        <v>335</v>
      </c>
      <c r="C1476" s="167">
        <f>SUM(C1477:C1490)</f>
        <v>0</v>
      </c>
      <c r="D1476" s="167">
        <f t="shared" ref="D1476" si="3438">SUM(D1477:D1490)</f>
        <v>0</v>
      </c>
      <c r="E1476" s="167">
        <f t="shared" ref="E1476" si="3439">SUM(E1477:E1490)</f>
        <v>0</v>
      </c>
      <c r="F1476" s="167">
        <f t="shared" ref="F1476" si="3440">SUM(F1477:F1490)</f>
        <v>0</v>
      </c>
      <c r="G1476" s="167">
        <f t="shared" ref="G1476" si="3441">SUM(G1477:G1490)</f>
        <v>0</v>
      </c>
      <c r="H1476" s="167">
        <f t="shared" ref="H1476" si="3442">SUM(H1477:H1490)</f>
        <v>0</v>
      </c>
      <c r="I1476" s="167">
        <f t="shared" ref="I1476" si="3443">SUM(I1477:I1490)</f>
        <v>0</v>
      </c>
      <c r="J1476" s="167">
        <f t="shared" ref="J1476" si="3444">SUM(J1477:J1490)</f>
        <v>0</v>
      </c>
      <c r="K1476" s="167">
        <f t="shared" ref="K1476" si="3445">SUM(K1477:K1490)</f>
        <v>0</v>
      </c>
      <c r="L1476" s="167">
        <f t="shared" ref="L1476" si="3446">SUM(L1477:L1490)</f>
        <v>0</v>
      </c>
      <c r="M1476" s="167">
        <f t="shared" ref="M1476" si="3447">SUM(M1477:M1490)</f>
        <v>0</v>
      </c>
      <c r="N1476" s="167">
        <f t="shared" ref="N1476" si="3448">SUM(N1477:N1490)</f>
        <v>0</v>
      </c>
      <c r="O1476" s="167">
        <f t="shared" ref="O1476" si="3449">SUM(O1477:O1490)</f>
        <v>0</v>
      </c>
      <c r="P1476" s="167">
        <f t="shared" ref="P1476" si="3450">SUM(P1477:P1490)</f>
        <v>0</v>
      </c>
      <c r="Q1476" s="167">
        <f t="shared" ref="Q1476" si="3451">SUM(Q1477:Q1490)</f>
        <v>0</v>
      </c>
      <c r="R1476" s="167">
        <f t="shared" ref="R1476" si="3452">SUM(R1477:R1490)</f>
        <v>0</v>
      </c>
      <c r="S1476" s="167">
        <f>SUM(S1477:S1490)</f>
        <v>0</v>
      </c>
      <c r="T1476" s="167">
        <f t="shared" ref="T1476" si="3453">SUM(T1477:T1490)</f>
        <v>0</v>
      </c>
      <c r="U1476" s="167">
        <f t="shared" ref="U1476" si="3454">SUM(U1477:U1490)</f>
        <v>0</v>
      </c>
      <c r="V1476" s="167">
        <f t="shared" ref="V1476" si="3455">SUM(V1477:V1490)</f>
        <v>0</v>
      </c>
      <c r="W1476" s="167">
        <f t="shared" ref="W1476" si="3456">SUM(W1477:W1490)</f>
        <v>0</v>
      </c>
      <c r="X1476" s="167">
        <f t="shared" ref="X1476" si="3457">SUM(X1477:X1490)</f>
        <v>0</v>
      </c>
      <c r="Y1476" s="167">
        <f t="shared" ref="Y1476" si="3458">SUM(Y1477:Y1490)</f>
        <v>0</v>
      </c>
      <c r="Z1476" s="167">
        <f t="shared" ref="Z1476" si="3459">SUM(Z1477:Z1490)</f>
        <v>0</v>
      </c>
      <c r="AA1476" s="167">
        <f t="shared" ref="AA1476" si="3460">SUM(AA1477:AA1490)</f>
        <v>0</v>
      </c>
      <c r="AB1476" s="167">
        <f t="shared" ref="AB1476" si="3461">SUM(AB1477:AB1490)</f>
        <v>0</v>
      </c>
      <c r="AC1476" s="167">
        <f t="shared" ref="AC1476" si="3462">SUM(AC1477:AC1490)</f>
        <v>0</v>
      </c>
      <c r="AD1476" s="167">
        <f t="shared" ref="AD1476" si="3463">SUM(AD1477:AD1490)</f>
        <v>0</v>
      </c>
      <c r="AE1476" s="167">
        <f t="shared" ref="AE1476" si="3464">SUM(AE1477:AE1490)</f>
        <v>0</v>
      </c>
      <c r="AF1476" s="167">
        <f t="shared" si="3400"/>
        <v>0</v>
      </c>
      <c r="AG1476" s="167">
        <f t="shared" si="3401"/>
        <v>0</v>
      </c>
      <c r="AH1476" s="167">
        <f t="shared" si="3402"/>
        <v>0</v>
      </c>
    </row>
    <row r="1477" spans="1:34" ht="15" hidden="1" customHeight="1" outlineLevel="2">
      <c r="A1477" s="147">
        <v>4003</v>
      </c>
      <c r="B1477" s="148" t="s">
        <v>97</v>
      </c>
      <c r="C1477" s="168">
        <f t="shared" ref="C1477:C1490" si="3465">R1477</f>
        <v>0</v>
      </c>
      <c r="D1477" s="168">
        <f t="shared" ref="D1477:D1490" si="3466">AE1477</f>
        <v>0</v>
      </c>
      <c r="E1477" s="168">
        <f>C1477-D1477</f>
        <v>0</v>
      </c>
      <c r="F1477" s="169"/>
      <c r="G1477" s="169"/>
      <c r="H1477" s="169"/>
      <c r="I1477" s="169"/>
      <c r="J1477" s="169"/>
      <c r="K1477" s="169"/>
      <c r="L1477" s="169"/>
      <c r="M1477" s="159"/>
      <c r="N1477" s="159"/>
      <c r="O1477" s="159"/>
      <c r="P1477" s="159"/>
      <c r="Q1477" s="159"/>
      <c r="R1477" s="159">
        <f t="shared" ref="R1477:R1490" si="3467">SUM(F1477:Q1477)</f>
        <v>0</v>
      </c>
      <c r="S1477" s="159"/>
      <c r="T1477" s="159"/>
      <c r="U1477" s="159"/>
      <c r="V1477" s="159"/>
      <c r="W1477" s="159"/>
      <c r="X1477" s="159"/>
      <c r="Y1477" s="159"/>
      <c r="Z1477" s="159"/>
      <c r="AA1477" s="159"/>
      <c r="AB1477" s="159"/>
      <c r="AC1477" s="159"/>
      <c r="AD1477" s="159"/>
      <c r="AE1477" s="159">
        <f t="shared" ref="AE1477:AE1490" si="3468">SUM(S1477:AD1477)</f>
        <v>0</v>
      </c>
      <c r="AF1477" s="167">
        <f t="shared" si="3400"/>
        <v>0</v>
      </c>
      <c r="AG1477" s="167">
        <f t="shared" si="3401"/>
        <v>0</v>
      </c>
      <c r="AH1477" s="167">
        <f t="shared" si="3402"/>
        <v>0</v>
      </c>
    </row>
    <row r="1478" spans="1:34" ht="15" hidden="1" customHeight="1" outlineLevel="2">
      <c r="A1478" s="147">
        <v>4004</v>
      </c>
      <c r="B1478" s="148" t="s">
        <v>99</v>
      </c>
      <c r="C1478" s="168">
        <f t="shared" si="3465"/>
        <v>0</v>
      </c>
      <c r="D1478" s="168">
        <f t="shared" si="3466"/>
        <v>0</v>
      </c>
      <c r="E1478" s="168">
        <f>C1478-D1478</f>
        <v>0</v>
      </c>
      <c r="F1478" s="170"/>
      <c r="G1478" s="170"/>
      <c r="H1478" s="170"/>
      <c r="I1478" s="170"/>
      <c r="J1478" s="170"/>
      <c r="K1478" s="170"/>
      <c r="L1478" s="170"/>
      <c r="M1478" s="159"/>
      <c r="N1478" s="159"/>
      <c r="O1478" s="159"/>
      <c r="P1478" s="159"/>
      <c r="Q1478" s="159"/>
      <c r="R1478" s="159">
        <f t="shared" si="3467"/>
        <v>0</v>
      </c>
      <c r="S1478" s="159"/>
      <c r="T1478" s="159"/>
      <c r="U1478" s="159"/>
      <c r="V1478" s="159"/>
      <c r="W1478" s="159"/>
      <c r="X1478" s="159"/>
      <c r="Y1478" s="159"/>
      <c r="Z1478" s="159"/>
      <c r="AA1478" s="159"/>
      <c r="AB1478" s="159"/>
      <c r="AC1478" s="159"/>
      <c r="AD1478" s="159"/>
      <c r="AE1478" s="159">
        <f t="shared" si="3468"/>
        <v>0</v>
      </c>
      <c r="AF1478" s="167">
        <f t="shared" si="3400"/>
        <v>0</v>
      </c>
      <c r="AG1478" s="167">
        <f t="shared" si="3401"/>
        <v>0</v>
      </c>
      <c r="AH1478" s="167">
        <f t="shared" si="3402"/>
        <v>0</v>
      </c>
    </row>
    <row r="1479" spans="1:34" ht="15" hidden="1" customHeight="1" outlineLevel="2">
      <c r="A1479" s="147">
        <v>4005</v>
      </c>
      <c r="B1479" s="148" t="s">
        <v>101</v>
      </c>
      <c r="C1479" s="168">
        <f t="shared" si="3465"/>
        <v>0</v>
      </c>
      <c r="D1479" s="168">
        <f t="shared" si="3466"/>
        <v>0</v>
      </c>
      <c r="E1479" s="168">
        <f t="shared" ref="E1479:E1483" si="3469">C1479-D1479</f>
        <v>0</v>
      </c>
      <c r="F1479" s="170"/>
      <c r="G1479" s="170"/>
      <c r="H1479" s="170"/>
      <c r="I1479" s="170"/>
      <c r="J1479" s="170"/>
      <c r="K1479" s="170"/>
      <c r="L1479" s="170"/>
      <c r="M1479" s="159"/>
      <c r="N1479" s="159"/>
      <c r="O1479" s="159"/>
      <c r="P1479" s="159"/>
      <c r="Q1479" s="159"/>
      <c r="R1479" s="159">
        <f t="shared" si="3467"/>
        <v>0</v>
      </c>
      <c r="S1479" s="159"/>
      <c r="T1479" s="159"/>
      <c r="U1479" s="159"/>
      <c r="V1479" s="159"/>
      <c r="W1479" s="159"/>
      <c r="X1479" s="159"/>
      <c r="Y1479" s="159"/>
      <c r="Z1479" s="159"/>
      <c r="AA1479" s="159"/>
      <c r="AB1479" s="159"/>
      <c r="AC1479" s="159"/>
      <c r="AD1479" s="159"/>
      <c r="AE1479" s="159">
        <f t="shared" si="3468"/>
        <v>0</v>
      </c>
      <c r="AF1479" s="167">
        <f t="shared" si="3400"/>
        <v>0</v>
      </c>
      <c r="AG1479" s="167">
        <f t="shared" si="3401"/>
        <v>0</v>
      </c>
      <c r="AH1479" s="167">
        <f t="shared" si="3402"/>
        <v>0</v>
      </c>
    </row>
    <row r="1480" spans="1:34" ht="15" hidden="1" customHeight="1" outlineLevel="2">
      <c r="A1480" s="147">
        <v>4006</v>
      </c>
      <c r="B1480" s="148" t="s">
        <v>103</v>
      </c>
      <c r="C1480" s="168">
        <f t="shared" si="3465"/>
        <v>0</v>
      </c>
      <c r="D1480" s="168">
        <f t="shared" si="3466"/>
        <v>0</v>
      </c>
      <c r="E1480" s="168">
        <f t="shared" si="3469"/>
        <v>0</v>
      </c>
      <c r="F1480" s="169"/>
      <c r="G1480" s="169"/>
      <c r="H1480" s="169"/>
      <c r="I1480" s="169"/>
      <c r="J1480" s="169"/>
      <c r="K1480" s="169"/>
      <c r="L1480" s="169"/>
      <c r="M1480" s="159"/>
      <c r="N1480" s="159"/>
      <c r="O1480" s="159"/>
      <c r="P1480" s="159"/>
      <c r="Q1480" s="159"/>
      <c r="R1480" s="159">
        <f t="shared" si="3467"/>
        <v>0</v>
      </c>
      <c r="S1480" s="159"/>
      <c r="T1480" s="159"/>
      <c r="U1480" s="159"/>
      <c r="V1480" s="159"/>
      <c r="W1480" s="159"/>
      <c r="X1480" s="159"/>
      <c r="Y1480" s="159"/>
      <c r="Z1480" s="159"/>
      <c r="AA1480" s="159"/>
      <c r="AB1480" s="159"/>
      <c r="AC1480" s="159"/>
      <c r="AD1480" s="159"/>
      <c r="AE1480" s="159">
        <f t="shared" si="3468"/>
        <v>0</v>
      </c>
      <c r="AF1480" s="167">
        <f t="shared" si="3400"/>
        <v>0</v>
      </c>
      <c r="AG1480" s="167">
        <f t="shared" si="3401"/>
        <v>0</v>
      </c>
      <c r="AH1480" s="167">
        <f t="shared" si="3402"/>
        <v>0</v>
      </c>
    </row>
    <row r="1481" spans="1:34" ht="15" hidden="1" customHeight="1" outlineLevel="2">
      <c r="A1481" s="147">
        <v>4007</v>
      </c>
      <c r="B1481" s="148" t="s">
        <v>105</v>
      </c>
      <c r="C1481" s="168">
        <f t="shared" si="3465"/>
        <v>0</v>
      </c>
      <c r="D1481" s="168">
        <f t="shared" si="3466"/>
        <v>0</v>
      </c>
      <c r="E1481" s="168">
        <f t="shared" si="3469"/>
        <v>0</v>
      </c>
      <c r="F1481" s="169"/>
      <c r="G1481" s="169"/>
      <c r="H1481" s="169"/>
      <c r="I1481" s="169"/>
      <c r="J1481" s="169"/>
      <c r="K1481" s="169"/>
      <c r="L1481" s="169"/>
      <c r="M1481" s="159"/>
      <c r="N1481" s="159"/>
      <c r="O1481" s="159"/>
      <c r="P1481" s="159"/>
      <c r="Q1481" s="159"/>
      <c r="R1481" s="159">
        <f t="shared" si="3467"/>
        <v>0</v>
      </c>
      <c r="S1481" s="159"/>
      <c r="T1481" s="159"/>
      <c r="U1481" s="159"/>
      <c r="V1481" s="159"/>
      <c r="W1481" s="159"/>
      <c r="X1481" s="159"/>
      <c r="Y1481" s="159"/>
      <c r="Z1481" s="159"/>
      <c r="AA1481" s="159"/>
      <c r="AB1481" s="159"/>
      <c r="AC1481" s="159"/>
      <c r="AD1481" s="159"/>
      <c r="AE1481" s="159">
        <f t="shared" si="3468"/>
        <v>0</v>
      </c>
      <c r="AF1481" s="167">
        <f t="shared" si="3400"/>
        <v>0</v>
      </c>
      <c r="AG1481" s="167">
        <f t="shared" si="3401"/>
        <v>0</v>
      </c>
      <c r="AH1481" s="167">
        <f t="shared" si="3402"/>
        <v>0</v>
      </c>
    </row>
    <row r="1482" spans="1:34" ht="15" hidden="1" customHeight="1" outlineLevel="2">
      <c r="A1482" s="147">
        <v>4008</v>
      </c>
      <c r="B1482" s="148" t="s">
        <v>107</v>
      </c>
      <c r="C1482" s="168">
        <f t="shared" si="3465"/>
        <v>0</v>
      </c>
      <c r="D1482" s="168">
        <f t="shared" si="3466"/>
        <v>0</v>
      </c>
      <c r="E1482" s="168">
        <f t="shared" si="3469"/>
        <v>0</v>
      </c>
      <c r="F1482" s="169"/>
      <c r="G1482" s="169"/>
      <c r="H1482" s="169"/>
      <c r="I1482" s="169"/>
      <c r="J1482" s="169"/>
      <c r="K1482" s="169"/>
      <c r="L1482" s="169"/>
      <c r="M1482" s="159"/>
      <c r="N1482" s="159"/>
      <c r="O1482" s="159"/>
      <c r="P1482" s="159"/>
      <c r="Q1482" s="159"/>
      <c r="R1482" s="159">
        <f t="shared" si="3467"/>
        <v>0</v>
      </c>
      <c r="S1482" s="159"/>
      <c r="T1482" s="159"/>
      <c r="U1482" s="159"/>
      <c r="V1482" s="159"/>
      <c r="W1482" s="159"/>
      <c r="X1482" s="159"/>
      <c r="Y1482" s="159"/>
      <c r="Z1482" s="159"/>
      <c r="AA1482" s="159"/>
      <c r="AB1482" s="159"/>
      <c r="AC1482" s="159"/>
      <c r="AD1482" s="159"/>
      <c r="AE1482" s="159">
        <f t="shared" si="3468"/>
        <v>0</v>
      </c>
      <c r="AF1482" s="167">
        <f t="shared" si="3400"/>
        <v>0</v>
      </c>
      <c r="AG1482" s="167">
        <f t="shared" si="3401"/>
        <v>0</v>
      </c>
      <c r="AH1482" s="167">
        <f t="shared" si="3402"/>
        <v>0</v>
      </c>
    </row>
    <row r="1483" spans="1:34" ht="15" hidden="1" customHeight="1" outlineLevel="2">
      <c r="A1483" s="147">
        <v>4009</v>
      </c>
      <c r="B1483" s="148" t="s">
        <v>109</v>
      </c>
      <c r="C1483" s="168">
        <f t="shared" si="3465"/>
        <v>0</v>
      </c>
      <c r="D1483" s="168">
        <f t="shared" si="3466"/>
        <v>0</v>
      </c>
      <c r="E1483" s="168">
        <f t="shared" si="3469"/>
        <v>0</v>
      </c>
      <c r="F1483" s="169"/>
      <c r="G1483" s="169"/>
      <c r="H1483" s="169"/>
      <c r="I1483" s="169"/>
      <c r="J1483" s="169"/>
      <c r="K1483" s="169"/>
      <c r="L1483" s="169"/>
      <c r="M1483" s="159"/>
      <c r="N1483" s="159"/>
      <c r="O1483" s="159"/>
      <c r="P1483" s="159"/>
      <c r="Q1483" s="159"/>
      <c r="R1483" s="159">
        <f t="shared" si="3467"/>
        <v>0</v>
      </c>
      <c r="S1483" s="159"/>
      <c r="T1483" s="159"/>
      <c r="U1483" s="159"/>
      <c r="V1483" s="159"/>
      <c r="W1483" s="159"/>
      <c r="X1483" s="159"/>
      <c r="Y1483" s="159"/>
      <c r="Z1483" s="159"/>
      <c r="AA1483" s="159"/>
      <c r="AB1483" s="159"/>
      <c r="AC1483" s="159"/>
      <c r="AD1483" s="159"/>
      <c r="AE1483" s="159">
        <f t="shared" si="3468"/>
        <v>0</v>
      </c>
      <c r="AF1483" s="167">
        <f t="shared" si="3400"/>
        <v>0</v>
      </c>
      <c r="AG1483" s="167">
        <f t="shared" si="3401"/>
        <v>0</v>
      </c>
      <c r="AH1483" s="167">
        <f t="shared" si="3402"/>
        <v>0</v>
      </c>
    </row>
    <row r="1484" spans="1:34" ht="15" hidden="1" customHeight="1" outlineLevel="2">
      <c r="A1484" s="147">
        <v>4010</v>
      </c>
      <c r="B1484" s="148" t="s">
        <v>111</v>
      </c>
      <c r="C1484" s="168">
        <f t="shared" si="3465"/>
        <v>0</v>
      </c>
      <c r="D1484" s="168">
        <f t="shared" si="3466"/>
        <v>0</v>
      </c>
      <c r="E1484" s="168">
        <f t="shared" ref="E1484:E1490" si="3470">C1484-D1484</f>
        <v>0</v>
      </c>
      <c r="F1484" s="169"/>
      <c r="G1484" s="169"/>
      <c r="H1484" s="169"/>
      <c r="I1484" s="169"/>
      <c r="J1484" s="169"/>
      <c r="K1484" s="169"/>
      <c r="L1484" s="169"/>
      <c r="M1484" s="159"/>
      <c r="N1484" s="159"/>
      <c r="O1484" s="159"/>
      <c r="P1484" s="159"/>
      <c r="Q1484" s="159"/>
      <c r="R1484" s="159">
        <f t="shared" si="3467"/>
        <v>0</v>
      </c>
      <c r="S1484" s="159"/>
      <c r="T1484" s="159"/>
      <c r="U1484" s="159"/>
      <c r="V1484" s="159"/>
      <c r="W1484" s="159"/>
      <c r="X1484" s="159"/>
      <c r="Y1484" s="159"/>
      <c r="Z1484" s="159"/>
      <c r="AA1484" s="159"/>
      <c r="AB1484" s="159"/>
      <c r="AC1484" s="159"/>
      <c r="AD1484" s="159"/>
      <c r="AE1484" s="159">
        <f t="shared" si="3468"/>
        <v>0</v>
      </c>
      <c r="AF1484" s="167">
        <f t="shared" si="3400"/>
        <v>0</v>
      </c>
      <c r="AG1484" s="167">
        <f t="shared" si="3401"/>
        <v>0</v>
      </c>
      <c r="AH1484" s="167">
        <f t="shared" si="3402"/>
        <v>0</v>
      </c>
    </row>
    <row r="1485" spans="1:34" ht="15" hidden="1" customHeight="1" outlineLevel="2">
      <c r="A1485" s="147">
        <v>4011</v>
      </c>
      <c r="B1485" s="148" t="s">
        <v>113</v>
      </c>
      <c r="C1485" s="168">
        <f t="shared" si="3465"/>
        <v>0</v>
      </c>
      <c r="D1485" s="168">
        <f t="shared" si="3466"/>
        <v>0</v>
      </c>
      <c r="E1485" s="168">
        <f t="shared" si="3470"/>
        <v>0</v>
      </c>
      <c r="F1485" s="169"/>
      <c r="G1485" s="169"/>
      <c r="H1485" s="169"/>
      <c r="I1485" s="169"/>
      <c r="J1485" s="169"/>
      <c r="K1485" s="169"/>
      <c r="L1485" s="169"/>
      <c r="M1485" s="159"/>
      <c r="N1485" s="159"/>
      <c r="O1485" s="159"/>
      <c r="P1485" s="159"/>
      <c r="Q1485" s="159"/>
      <c r="R1485" s="159">
        <f t="shared" si="3467"/>
        <v>0</v>
      </c>
      <c r="S1485" s="159"/>
      <c r="T1485" s="159"/>
      <c r="U1485" s="159"/>
      <c r="V1485" s="159"/>
      <c r="W1485" s="159"/>
      <c r="X1485" s="159"/>
      <c r="Y1485" s="159"/>
      <c r="Z1485" s="159"/>
      <c r="AA1485" s="159"/>
      <c r="AB1485" s="159"/>
      <c r="AC1485" s="159"/>
      <c r="AD1485" s="159"/>
      <c r="AE1485" s="159">
        <f t="shared" si="3468"/>
        <v>0</v>
      </c>
      <c r="AF1485" s="167">
        <f t="shared" si="3400"/>
        <v>0</v>
      </c>
      <c r="AG1485" s="167">
        <f t="shared" si="3401"/>
        <v>0</v>
      </c>
      <c r="AH1485" s="167">
        <f t="shared" si="3402"/>
        <v>0</v>
      </c>
    </row>
    <row r="1486" spans="1:34" ht="15" hidden="1" customHeight="1" outlineLevel="2">
      <c r="A1486" s="147">
        <v>4012</v>
      </c>
      <c r="B1486" s="148" t="s">
        <v>115</v>
      </c>
      <c r="C1486" s="168">
        <f t="shared" si="3465"/>
        <v>0</v>
      </c>
      <c r="D1486" s="168">
        <f t="shared" si="3466"/>
        <v>0</v>
      </c>
      <c r="E1486" s="168">
        <f t="shared" si="3470"/>
        <v>0</v>
      </c>
      <c r="F1486" s="169"/>
      <c r="G1486" s="169"/>
      <c r="H1486" s="169"/>
      <c r="I1486" s="169"/>
      <c r="J1486" s="169"/>
      <c r="K1486" s="169"/>
      <c r="L1486" s="169"/>
      <c r="M1486" s="159"/>
      <c r="N1486" s="159"/>
      <c r="O1486" s="159"/>
      <c r="P1486" s="159"/>
      <c r="Q1486" s="159"/>
      <c r="R1486" s="159">
        <f t="shared" si="3467"/>
        <v>0</v>
      </c>
      <c r="S1486" s="159"/>
      <c r="T1486" s="159"/>
      <c r="U1486" s="159"/>
      <c r="V1486" s="159"/>
      <c r="W1486" s="159"/>
      <c r="X1486" s="159"/>
      <c r="Y1486" s="159"/>
      <c r="Z1486" s="159"/>
      <c r="AA1486" s="159"/>
      <c r="AB1486" s="159"/>
      <c r="AC1486" s="159"/>
      <c r="AD1486" s="159"/>
      <c r="AE1486" s="159">
        <f t="shared" si="3468"/>
        <v>0</v>
      </c>
      <c r="AF1486" s="167">
        <f t="shared" si="3400"/>
        <v>0</v>
      </c>
      <c r="AG1486" s="167">
        <f t="shared" si="3401"/>
        <v>0</v>
      </c>
      <c r="AH1486" s="167">
        <f t="shared" si="3402"/>
        <v>0</v>
      </c>
    </row>
    <row r="1487" spans="1:34" ht="15" hidden="1" customHeight="1" outlineLevel="2">
      <c r="A1487" s="147">
        <v>4013</v>
      </c>
      <c r="B1487" s="148" t="s">
        <v>116</v>
      </c>
      <c r="C1487" s="168">
        <f t="shared" si="3465"/>
        <v>0</v>
      </c>
      <c r="D1487" s="168">
        <f t="shared" si="3466"/>
        <v>0</v>
      </c>
      <c r="E1487" s="168">
        <f t="shared" si="3470"/>
        <v>0</v>
      </c>
      <c r="F1487" s="169"/>
      <c r="G1487" s="169"/>
      <c r="H1487" s="169"/>
      <c r="I1487" s="169"/>
      <c r="J1487" s="169"/>
      <c r="K1487" s="169"/>
      <c r="L1487" s="169"/>
      <c r="M1487" s="159"/>
      <c r="N1487" s="159"/>
      <c r="O1487" s="159"/>
      <c r="P1487" s="159"/>
      <c r="Q1487" s="159"/>
      <c r="R1487" s="159">
        <f t="shared" si="3467"/>
        <v>0</v>
      </c>
      <c r="S1487" s="159"/>
      <c r="T1487" s="159"/>
      <c r="U1487" s="159"/>
      <c r="V1487" s="159"/>
      <c r="W1487" s="159"/>
      <c r="X1487" s="159"/>
      <c r="Y1487" s="159"/>
      <c r="Z1487" s="159"/>
      <c r="AA1487" s="159"/>
      <c r="AB1487" s="159"/>
      <c r="AC1487" s="159"/>
      <c r="AD1487" s="159"/>
      <c r="AE1487" s="159">
        <f t="shared" si="3468"/>
        <v>0</v>
      </c>
      <c r="AF1487" s="167">
        <f t="shared" si="3400"/>
        <v>0</v>
      </c>
      <c r="AG1487" s="167">
        <f t="shared" si="3401"/>
        <v>0</v>
      </c>
      <c r="AH1487" s="167">
        <f t="shared" si="3402"/>
        <v>0</v>
      </c>
    </row>
    <row r="1488" spans="1:34" ht="15" hidden="1" customHeight="1" outlineLevel="2">
      <c r="A1488" s="147">
        <v>4104</v>
      </c>
      <c r="B1488" s="148" t="s">
        <v>118</v>
      </c>
      <c r="C1488" s="168">
        <f t="shared" si="3465"/>
        <v>0</v>
      </c>
      <c r="D1488" s="168">
        <f t="shared" si="3466"/>
        <v>0</v>
      </c>
      <c r="E1488" s="168">
        <f t="shared" si="3470"/>
        <v>0</v>
      </c>
      <c r="F1488" s="169"/>
      <c r="G1488" s="169"/>
      <c r="H1488" s="169"/>
      <c r="I1488" s="169"/>
      <c r="J1488" s="169"/>
      <c r="K1488" s="169"/>
      <c r="L1488" s="169"/>
      <c r="M1488" s="159"/>
      <c r="N1488" s="159"/>
      <c r="O1488" s="159"/>
      <c r="P1488" s="159"/>
      <c r="Q1488" s="159"/>
      <c r="R1488" s="159">
        <f t="shared" si="3467"/>
        <v>0</v>
      </c>
      <c r="S1488" s="159"/>
      <c r="T1488" s="159"/>
      <c r="U1488" s="159"/>
      <c r="V1488" s="159"/>
      <c r="W1488" s="159"/>
      <c r="X1488" s="159"/>
      <c r="Y1488" s="159"/>
      <c r="Z1488" s="159"/>
      <c r="AA1488" s="159"/>
      <c r="AB1488" s="159"/>
      <c r="AC1488" s="159"/>
      <c r="AD1488" s="159"/>
      <c r="AE1488" s="159">
        <f t="shared" si="3468"/>
        <v>0</v>
      </c>
      <c r="AF1488" s="167">
        <f t="shared" si="3400"/>
        <v>0</v>
      </c>
      <c r="AG1488" s="167">
        <f t="shared" si="3401"/>
        <v>0</v>
      </c>
      <c r="AH1488" s="167">
        <f t="shared" si="3402"/>
        <v>0</v>
      </c>
    </row>
    <row r="1489" spans="1:34" ht="15" hidden="1" customHeight="1" outlineLevel="2">
      <c r="A1489" s="147">
        <v>4015</v>
      </c>
      <c r="B1489" s="148" t="s">
        <v>120</v>
      </c>
      <c r="C1489" s="168">
        <f t="shared" si="3465"/>
        <v>0</v>
      </c>
      <c r="D1489" s="168">
        <f t="shared" si="3466"/>
        <v>0</v>
      </c>
      <c r="E1489" s="168">
        <f t="shared" si="3470"/>
        <v>0</v>
      </c>
      <c r="F1489" s="169"/>
      <c r="G1489" s="169"/>
      <c r="H1489" s="169"/>
      <c r="I1489" s="169"/>
      <c r="J1489" s="169"/>
      <c r="K1489" s="169"/>
      <c r="L1489" s="169"/>
      <c r="M1489" s="159"/>
      <c r="N1489" s="159"/>
      <c r="O1489" s="159"/>
      <c r="P1489" s="159"/>
      <c r="Q1489" s="159"/>
      <c r="R1489" s="159">
        <f t="shared" si="3467"/>
        <v>0</v>
      </c>
      <c r="S1489" s="159"/>
      <c r="T1489" s="159"/>
      <c r="U1489" s="159"/>
      <c r="V1489" s="159"/>
      <c r="W1489" s="159"/>
      <c r="X1489" s="159"/>
      <c r="Y1489" s="159"/>
      <c r="Z1489" s="159"/>
      <c r="AA1489" s="159"/>
      <c r="AB1489" s="159"/>
      <c r="AC1489" s="159"/>
      <c r="AD1489" s="159"/>
      <c r="AE1489" s="159">
        <f t="shared" si="3468"/>
        <v>0</v>
      </c>
      <c r="AF1489" s="167">
        <f t="shared" si="3400"/>
        <v>0</v>
      </c>
      <c r="AG1489" s="167">
        <f t="shared" si="3401"/>
        <v>0</v>
      </c>
      <c r="AH1489" s="167">
        <f t="shared" si="3402"/>
        <v>0</v>
      </c>
    </row>
    <row r="1490" spans="1:34" ht="15" hidden="1" customHeight="1" outlineLevel="2">
      <c r="A1490" s="149">
        <v>4016</v>
      </c>
      <c r="B1490" s="150" t="s">
        <v>122</v>
      </c>
      <c r="C1490" s="168">
        <f t="shared" si="3465"/>
        <v>0</v>
      </c>
      <c r="D1490" s="168">
        <f t="shared" si="3466"/>
        <v>0</v>
      </c>
      <c r="E1490" s="168">
        <f t="shared" si="3470"/>
        <v>0</v>
      </c>
      <c r="F1490" s="169"/>
      <c r="G1490" s="169"/>
      <c r="H1490" s="169"/>
      <c r="I1490" s="169"/>
      <c r="J1490" s="169"/>
      <c r="K1490" s="169"/>
      <c r="L1490" s="169"/>
      <c r="M1490" s="159"/>
      <c r="N1490" s="159"/>
      <c r="O1490" s="159"/>
      <c r="P1490" s="159"/>
      <c r="Q1490" s="159"/>
      <c r="R1490" s="159">
        <f t="shared" si="3467"/>
        <v>0</v>
      </c>
      <c r="S1490" s="159"/>
      <c r="T1490" s="159"/>
      <c r="U1490" s="159"/>
      <c r="V1490" s="159"/>
      <c r="W1490" s="159"/>
      <c r="X1490" s="159"/>
      <c r="Y1490" s="159"/>
      <c r="Z1490" s="159"/>
      <c r="AA1490" s="159"/>
      <c r="AB1490" s="159"/>
      <c r="AC1490" s="159"/>
      <c r="AD1490" s="159"/>
      <c r="AE1490" s="159">
        <f t="shared" si="3468"/>
        <v>0</v>
      </c>
      <c r="AF1490" s="167">
        <f t="shared" si="3400"/>
        <v>0</v>
      </c>
      <c r="AG1490" s="167">
        <f t="shared" si="3401"/>
        <v>0</v>
      </c>
      <c r="AH1490" s="167">
        <f t="shared" si="3402"/>
        <v>0</v>
      </c>
    </row>
    <row r="1491" spans="1:34" ht="15" hidden="1" customHeight="1" outlineLevel="1">
      <c r="A1491" s="165">
        <v>5000</v>
      </c>
      <c r="B1491" s="166" t="s">
        <v>358</v>
      </c>
      <c r="C1491" s="167">
        <f>SUM(C1492:C1513)</f>
        <v>0</v>
      </c>
      <c r="D1491" s="167">
        <f t="shared" ref="D1491" si="3471">SUM(D1492:D1513)</f>
        <v>0</v>
      </c>
      <c r="E1491" s="167">
        <f t="shared" ref="E1491" si="3472">SUM(E1492:E1513)</f>
        <v>0</v>
      </c>
      <c r="F1491" s="167">
        <f t="shared" ref="F1491" si="3473">SUM(F1492:F1513)</f>
        <v>0</v>
      </c>
      <c r="G1491" s="167">
        <f t="shared" ref="G1491" si="3474">SUM(G1492:G1513)</f>
        <v>0</v>
      </c>
      <c r="H1491" s="167">
        <f t="shared" ref="H1491" si="3475">SUM(H1492:H1513)</f>
        <v>0</v>
      </c>
      <c r="I1491" s="167">
        <f t="shared" ref="I1491" si="3476">SUM(I1492:I1513)</f>
        <v>0</v>
      </c>
      <c r="J1491" s="167">
        <f t="shared" ref="J1491" si="3477">SUM(J1492:J1513)</f>
        <v>0</v>
      </c>
      <c r="K1491" s="167">
        <f t="shared" ref="K1491" si="3478">SUM(K1492:K1513)</f>
        <v>0</v>
      </c>
      <c r="L1491" s="167">
        <f t="shared" ref="L1491" si="3479">SUM(L1492:L1513)</f>
        <v>0</v>
      </c>
      <c r="M1491" s="167">
        <f t="shared" ref="M1491" si="3480">SUM(M1492:M1513)</f>
        <v>0</v>
      </c>
      <c r="N1491" s="167">
        <f t="shared" ref="N1491" si="3481">SUM(N1492:N1513)</f>
        <v>0</v>
      </c>
      <c r="O1491" s="167">
        <f t="shared" ref="O1491" si="3482">SUM(O1492:O1513)</f>
        <v>0</v>
      </c>
      <c r="P1491" s="167">
        <f t="shared" ref="P1491" si="3483">SUM(P1492:P1513)</f>
        <v>0</v>
      </c>
      <c r="Q1491" s="167">
        <f t="shared" ref="Q1491" si="3484">SUM(Q1492:Q1513)</f>
        <v>0</v>
      </c>
      <c r="R1491" s="167">
        <f t="shared" ref="R1491" si="3485">SUM(R1492:R1513)</f>
        <v>0</v>
      </c>
      <c r="S1491" s="167">
        <f t="shared" ref="S1491" si="3486">SUM(S1492:S1513)</f>
        <v>0</v>
      </c>
      <c r="T1491" s="167">
        <f t="shared" ref="T1491" si="3487">SUM(T1492:T1513)</f>
        <v>0</v>
      </c>
      <c r="U1491" s="167">
        <f t="shared" ref="U1491" si="3488">SUM(U1492:U1513)</f>
        <v>0</v>
      </c>
      <c r="V1491" s="167">
        <f t="shared" ref="V1491" si="3489">SUM(V1492:V1513)</f>
        <v>0</v>
      </c>
      <c r="W1491" s="167">
        <f t="shared" ref="W1491" si="3490">SUM(W1492:W1513)</f>
        <v>0</v>
      </c>
      <c r="X1491" s="167">
        <f t="shared" ref="X1491" si="3491">SUM(X1492:X1513)</f>
        <v>0</v>
      </c>
      <c r="Y1491" s="167">
        <f t="shared" ref="Y1491" si="3492">SUM(Y1492:Y1513)</f>
        <v>0</v>
      </c>
      <c r="Z1491" s="167">
        <f t="shared" ref="Z1491" si="3493">SUM(Z1492:Z1513)</f>
        <v>0</v>
      </c>
      <c r="AA1491" s="167">
        <f t="shared" ref="AA1491" si="3494">SUM(AA1492:AA1513)</f>
        <v>0</v>
      </c>
      <c r="AB1491" s="167">
        <f t="shared" ref="AB1491" si="3495">SUM(AB1492:AB1513)</f>
        <v>0</v>
      </c>
      <c r="AC1491" s="167">
        <f t="shared" ref="AC1491" si="3496">SUM(AC1492:AC1513)</f>
        <v>0</v>
      </c>
      <c r="AD1491" s="167">
        <f t="shared" ref="AD1491" si="3497">SUM(AD1492:AD1513)</f>
        <v>0</v>
      </c>
      <c r="AE1491" s="167">
        <f t="shared" ref="AE1491" si="3498">SUM(AE1492:AE1513)</f>
        <v>0</v>
      </c>
      <c r="AF1491" s="167">
        <f t="shared" si="3400"/>
        <v>0</v>
      </c>
      <c r="AG1491" s="167">
        <f t="shared" si="3401"/>
        <v>0</v>
      </c>
      <c r="AH1491" s="167">
        <f t="shared" si="3402"/>
        <v>0</v>
      </c>
    </row>
    <row r="1492" spans="1:34" ht="15" hidden="1" customHeight="1" outlineLevel="2">
      <c r="A1492" s="147">
        <v>5001</v>
      </c>
      <c r="B1492" s="148" t="s">
        <v>125</v>
      </c>
      <c r="C1492" s="168">
        <f t="shared" ref="C1492:C1513" si="3499">R1492</f>
        <v>0</v>
      </c>
      <c r="D1492" s="168">
        <f t="shared" ref="D1492:D1513" si="3500">AE1492</f>
        <v>0</v>
      </c>
      <c r="E1492" s="168">
        <f t="shared" ref="E1492:E1497" si="3501">C1492-D1492</f>
        <v>0</v>
      </c>
      <c r="F1492" s="169"/>
      <c r="G1492" s="169"/>
      <c r="H1492" s="169"/>
      <c r="I1492" s="169"/>
      <c r="J1492" s="169"/>
      <c r="K1492" s="169"/>
      <c r="L1492" s="169"/>
      <c r="M1492" s="159"/>
      <c r="N1492" s="159"/>
      <c r="O1492" s="159"/>
      <c r="P1492" s="159"/>
      <c r="Q1492" s="159"/>
      <c r="R1492" s="159">
        <f t="shared" ref="R1492:R1516" si="3502">SUM(F1492:Q1492)</f>
        <v>0</v>
      </c>
      <c r="S1492" s="159"/>
      <c r="T1492" s="159"/>
      <c r="U1492" s="159"/>
      <c r="V1492" s="159"/>
      <c r="W1492" s="159"/>
      <c r="X1492" s="159"/>
      <c r="Y1492" s="159"/>
      <c r="Z1492" s="159"/>
      <c r="AA1492" s="159"/>
      <c r="AB1492" s="159"/>
      <c r="AC1492" s="159"/>
      <c r="AD1492" s="159"/>
      <c r="AE1492" s="159">
        <f t="shared" ref="AE1492:AE1516" si="3503">SUM(S1492:AD1492)</f>
        <v>0</v>
      </c>
      <c r="AF1492" s="167">
        <f t="shared" si="3400"/>
        <v>0</v>
      </c>
      <c r="AG1492" s="167">
        <f t="shared" si="3401"/>
        <v>0</v>
      </c>
      <c r="AH1492" s="167">
        <f t="shared" si="3402"/>
        <v>0</v>
      </c>
    </row>
    <row r="1493" spans="1:34" ht="15" hidden="1" customHeight="1" outlineLevel="2">
      <c r="A1493" s="147">
        <v>5002</v>
      </c>
      <c r="B1493" s="148" t="s">
        <v>127</v>
      </c>
      <c r="C1493" s="168">
        <f t="shared" si="3499"/>
        <v>0</v>
      </c>
      <c r="D1493" s="168">
        <f t="shared" si="3500"/>
        <v>0</v>
      </c>
      <c r="E1493" s="168">
        <f t="shared" si="3501"/>
        <v>0</v>
      </c>
      <c r="F1493" s="169"/>
      <c r="G1493" s="169"/>
      <c r="H1493" s="169"/>
      <c r="I1493" s="169"/>
      <c r="J1493" s="169"/>
      <c r="K1493" s="169"/>
      <c r="L1493" s="169"/>
      <c r="M1493" s="159"/>
      <c r="N1493" s="159"/>
      <c r="O1493" s="159"/>
      <c r="P1493" s="159"/>
      <c r="Q1493" s="159"/>
      <c r="R1493" s="159">
        <f t="shared" si="3502"/>
        <v>0</v>
      </c>
      <c r="S1493" s="159"/>
      <c r="T1493" s="159"/>
      <c r="U1493" s="159"/>
      <c r="V1493" s="159"/>
      <c r="W1493" s="159"/>
      <c r="X1493" s="159"/>
      <c r="Y1493" s="159"/>
      <c r="Z1493" s="159"/>
      <c r="AA1493" s="159"/>
      <c r="AB1493" s="159"/>
      <c r="AC1493" s="159"/>
      <c r="AD1493" s="159"/>
      <c r="AE1493" s="159">
        <f t="shared" si="3503"/>
        <v>0</v>
      </c>
      <c r="AF1493" s="167">
        <f t="shared" si="3400"/>
        <v>0</v>
      </c>
      <c r="AG1493" s="167">
        <f t="shared" si="3401"/>
        <v>0</v>
      </c>
      <c r="AH1493" s="167">
        <f t="shared" si="3402"/>
        <v>0</v>
      </c>
    </row>
    <row r="1494" spans="1:34" ht="15" hidden="1" customHeight="1" outlineLevel="2">
      <c r="A1494" s="147">
        <v>5004</v>
      </c>
      <c r="B1494" s="148" t="s">
        <v>129</v>
      </c>
      <c r="C1494" s="168">
        <f t="shared" si="3499"/>
        <v>0</v>
      </c>
      <c r="D1494" s="168">
        <f t="shared" si="3500"/>
        <v>0</v>
      </c>
      <c r="E1494" s="168">
        <f t="shared" si="3501"/>
        <v>0</v>
      </c>
      <c r="F1494" s="169"/>
      <c r="G1494" s="169"/>
      <c r="H1494" s="169"/>
      <c r="I1494" s="169"/>
      <c r="J1494" s="169"/>
      <c r="K1494" s="169"/>
      <c r="L1494" s="169"/>
      <c r="M1494" s="159"/>
      <c r="N1494" s="159"/>
      <c r="O1494" s="159"/>
      <c r="P1494" s="159"/>
      <c r="Q1494" s="159"/>
      <c r="R1494" s="159">
        <f t="shared" si="3502"/>
        <v>0</v>
      </c>
      <c r="S1494" s="159"/>
      <c r="T1494" s="159"/>
      <c r="U1494" s="159"/>
      <c r="V1494" s="159"/>
      <c r="W1494" s="159"/>
      <c r="X1494" s="159"/>
      <c r="Y1494" s="159"/>
      <c r="Z1494" s="159"/>
      <c r="AA1494" s="159"/>
      <c r="AB1494" s="159"/>
      <c r="AC1494" s="159"/>
      <c r="AD1494" s="159"/>
      <c r="AE1494" s="159">
        <f t="shared" si="3503"/>
        <v>0</v>
      </c>
      <c r="AF1494" s="167">
        <f t="shared" si="3400"/>
        <v>0</v>
      </c>
      <c r="AG1494" s="167">
        <f t="shared" si="3401"/>
        <v>0</v>
      </c>
      <c r="AH1494" s="167">
        <f t="shared" si="3402"/>
        <v>0</v>
      </c>
    </row>
    <row r="1495" spans="1:34" ht="15" hidden="1" customHeight="1" outlineLevel="2">
      <c r="A1495" s="147">
        <v>5005</v>
      </c>
      <c r="B1495" s="148" t="s">
        <v>131</v>
      </c>
      <c r="C1495" s="168">
        <f t="shared" si="3499"/>
        <v>0</v>
      </c>
      <c r="D1495" s="168">
        <f t="shared" si="3500"/>
        <v>0</v>
      </c>
      <c r="E1495" s="168">
        <f t="shared" si="3501"/>
        <v>0</v>
      </c>
      <c r="F1495" s="169"/>
      <c r="G1495" s="169"/>
      <c r="H1495" s="169"/>
      <c r="I1495" s="169"/>
      <c r="J1495" s="169"/>
      <c r="K1495" s="169"/>
      <c r="L1495" s="169"/>
      <c r="M1495" s="159"/>
      <c r="N1495" s="159"/>
      <c r="O1495" s="159"/>
      <c r="P1495" s="159"/>
      <c r="Q1495" s="159"/>
      <c r="R1495" s="159">
        <f t="shared" si="3502"/>
        <v>0</v>
      </c>
      <c r="S1495" s="159"/>
      <c r="T1495" s="159"/>
      <c r="U1495" s="159"/>
      <c r="V1495" s="159"/>
      <c r="W1495" s="159"/>
      <c r="X1495" s="159"/>
      <c r="Y1495" s="159"/>
      <c r="Z1495" s="159"/>
      <c r="AA1495" s="159"/>
      <c r="AB1495" s="159"/>
      <c r="AC1495" s="159"/>
      <c r="AD1495" s="159"/>
      <c r="AE1495" s="159">
        <f t="shared" si="3503"/>
        <v>0</v>
      </c>
      <c r="AF1495" s="167">
        <f t="shared" si="3400"/>
        <v>0</v>
      </c>
      <c r="AG1495" s="167">
        <f t="shared" si="3401"/>
        <v>0</v>
      </c>
      <c r="AH1495" s="167">
        <f t="shared" si="3402"/>
        <v>0</v>
      </c>
    </row>
    <row r="1496" spans="1:34" ht="15" hidden="1" customHeight="1" outlineLevel="2">
      <c r="A1496" s="147">
        <v>5006</v>
      </c>
      <c r="B1496" s="148" t="s">
        <v>133</v>
      </c>
      <c r="C1496" s="168">
        <f t="shared" si="3499"/>
        <v>0</v>
      </c>
      <c r="D1496" s="168">
        <f t="shared" si="3500"/>
        <v>0</v>
      </c>
      <c r="E1496" s="168">
        <f t="shared" si="3501"/>
        <v>0</v>
      </c>
      <c r="F1496" s="169"/>
      <c r="G1496" s="169"/>
      <c r="H1496" s="169"/>
      <c r="I1496" s="169"/>
      <c r="J1496" s="169"/>
      <c r="K1496" s="169"/>
      <c r="L1496" s="169"/>
      <c r="M1496" s="159"/>
      <c r="N1496" s="159"/>
      <c r="O1496" s="159"/>
      <c r="P1496" s="159"/>
      <c r="Q1496" s="159"/>
      <c r="R1496" s="159">
        <f t="shared" si="3502"/>
        <v>0</v>
      </c>
      <c r="S1496" s="159"/>
      <c r="T1496" s="159"/>
      <c r="U1496" s="159"/>
      <c r="V1496" s="159"/>
      <c r="W1496" s="159"/>
      <c r="X1496" s="159"/>
      <c r="Y1496" s="159"/>
      <c r="Z1496" s="159"/>
      <c r="AA1496" s="159"/>
      <c r="AB1496" s="159"/>
      <c r="AC1496" s="159"/>
      <c r="AD1496" s="159"/>
      <c r="AE1496" s="159">
        <f t="shared" si="3503"/>
        <v>0</v>
      </c>
      <c r="AF1496" s="167">
        <f t="shared" si="3400"/>
        <v>0</v>
      </c>
      <c r="AG1496" s="167">
        <f t="shared" si="3401"/>
        <v>0</v>
      </c>
      <c r="AH1496" s="167">
        <f t="shared" si="3402"/>
        <v>0</v>
      </c>
    </row>
    <row r="1497" spans="1:34" ht="15" hidden="1" customHeight="1" outlineLevel="2">
      <c r="A1497" s="149">
        <v>5007</v>
      </c>
      <c r="B1497" s="150" t="s">
        <v>135</v>
      </c>
      <c r="C1497" s="168">
        <f t="shared" si="3499"/>
        <v>0</v>
      </c>
      <c r="D1497" s="168">
        <f t="shared" si="3500"/>
        <v>0</v>
      </c>
      <c r="E1497" s="168">
        <f t="shared" si="3501"/>
        <v>0</v>
      </c>
      <c r="F1497" s="169"/>
      <c r="G1497" s="169"/>
      <c r="H1497" s="169"/>
      <c r="I1497" s="169"/>
      <c r="J1497" s="169"/>
      <c r="K1497" s="169"/>
      <c r="L1497" s="169"/>
      <c r="M1497" s="159"/>
      <c r="N1497" s="159"/>
      <c r="O1497" s="159"/>
      <c r="P1497" s="159"/>
      <c r="Q1497" s="159"/>
      <c r="R1497" s="159">
        <f t="shared" si="3502"/>
        <v>0</v>
      </c>
      <c r="S1497" s="159"/>
      <c r="T1497" s="159"/>
      <c r="U1497" s="159"/>
      <c r="V1497" s="159"/>
      <c r="W1497" s="159"/>
      <c r="X1497" s="159"/>
      <c r="Y1497" s="159"/>
      <c r="Z1497" s="159"/>
      <c r="AA1497" s="159"/>
      <c r="AB1497" s="159"/>
      <c r="AC1497" s="159"/>
      <c r="AD1497" s="159"/>
      <c r="AE1497" s="159">
        <f t="shared" si="3503"/>
        <v>0</v>
      </c>
      <c r="AF1497" s="167">
        <f t="shared" si="3400"/>
        <v>0</v>
      </c>
      <c r="AG1497" s="167">
        <f t="shared" si="3401"/>
        <v>0</v>
      </c>
      <c r="AH1497" s="167">
        <f t="shared" si="3402"/>
        <v>0</v>
      </c>
    </row>
    <row r="1498" spans="1:34" ht="15" hidden="1" customHeight="1" outlineLevel="2">
      <c r="A1498" s="149">
        <v>5008</v>
      </c>
      <c r="B1498" s="150" t="s">
        <v>137</v>
      </c>
      <c r="C1498" s="168">
        <f t="shared" si="3499"/>
        <v>0</v>
      </c>
      <c r="D1498" s="168">
        <f t="shared" si="3500"/>
        <v>0</v>
      </c>
      <c r="E1498" s="168">
        <f t="shared" ref="E1498:E1509" si="3504">C1498-D1498</f>
        <v>0</v>
      </c>
      <c r="F1498" s="169"/>
      <c r="G1498" s="169"/>
      <c r="H1498" s="169"/>
      <c r="I1498" s="169"/>
      <c r="J1498" s="169"/>
      <c r="K1498" s="169"/>
      <c r="L1498" s="169"/>
      <c r="M1498" s="159"/>
      <c r="N1498" s="159"/>
      <c r="O1498" s="159"/>
      <c r="P1498" s="159"/>
      <c r="Q1498" s="159"/>
      <c r="R1498" s="159">
        <f t="shared" si="3502"/>
        <v>0</v>
      </c>
      <c r="S1498" s="159"/>
      <c r="T1498" s="159"/>
      <c r="U1498" s="159"/>
      <c r="V1498" s="159"/>
      <c r="W1498" s="159"/>
      <c r="X1498" s="159"/>
      <c r="Y1498" s="159"/>
      <c r="Z1498" s="159"/>
      <c r="AA1498" s="159"/>
      <c r="AB1498" s="159"/>
      <c r="AC1498" s="159"/>
      <c r="AD1498" s="159"/>
      <c r="AE1498" s="159">
        <f t="shared" si="3503"/>
        <v>0</v>
      </c>
      <c r="AF1498" s="167">
        <f t="shared" si="3400"/>
        <v>0</v>
      </c>
      <c r="AG1498" s="167">
        <f t="shared" si="3401"/>
        <v>0</v>
      </c>
      <c r="AH1498" s="167">
        <f t="shared" si="3402"/>
        <v>0</v>
      </c>
    </row>
    <row r="1499" spans="1:34" ht="15" hidden="1" customHeight="1" outlineLevel="2">
      <c r="A1499" s="149">
        <v>5009</v>
      </c>
      <c r="B1499" s="150" t="s">
        <v>139</v>
      </c>
      <c r="C1499" s="168">
        <f t="shared" si="3499"/>
        <v>0</v>
      </c>
      <c r="D1499" s="168">
        <f t="shared" si="3500"/>
        <v>0</v>
      </c>
      <c r="E1499" s="168">
        <f t="shared" si="3504"/>
        <v>0</v>
      </c>
      <c r="F1499" s="169"/>
      <c r="G1499" s="169"/>
      <c r="H1499" s="169"/>
      <c r="I1499" s="169"/>
      <c r="J1499" s="169"/>
      <c r="K1499" s="169"/>
      <c r="L1499" s="169"/>
      <c r="M1499" s="159"/>
      <c r="N1499" s="159"/>
      <c r="O1499" s="159"/>
      <c r="P1499" s="159"/>
      <c r="Q1499" s="159"/>
      <c r="R1499" s="159">
        <f t="shared" si="3502"/>
        <v>0</v>
      </c>
      <c r="S1499" s="159"/>
      <c r="T1499" s="159"/>
      <c r="U1499" s="159"/>
      <c r="V1499" s="159"/>
      <c r="W1499" s="159"/>
      <c r="X1499" s="159"/>
      <c r="Y1499" s="159"/>
      <c r="Z1499" s="159"/>
      <c r="AA1499" s="159"/>
      <c r="AB1499" s="159"/>
      <c r="AC1499" s="159"/>
      <c r="AD1499" s="159"/>
      <c r="AE1499" s="159">
        <f t="shared" si="3503"/>
        <v>0</v>
      </c>
      <c r="AF1499" s="167">
        <f t="shared" si="3400"/>
        <v>0</v>
      </c>
      <c r="AG1499" s="167">
        <f t="shared" si="3401"/>
        <v>0</v>
      </c>
      <c r="AH1499" s="167">
        <f t="shared" si="3402"/>
        <v>0</v>
      </c>
    </row>
    <row r="1500" spans="1:34" ht="15" hidden="1" customHeight="1" outlineLevel="2">
      <c r="A1500" s="149">
        <v>5010</v>
      </c>
      <c r="B1500" s="150" t="s">
        <v>140</v>
      </c>
      <c r="C1500" s="168">
        <f t="shared" si="3499"/>
        <v>0</v>
      </c>
      <c r="D1500" s="168">
        <f t="shared" si="3500"/>
        <v>0</v>
      </c>
      <c r="E1500" s="168">
        <f t="shared" si="3504"/>
        <v>0</v>
      </c>
      <c r="F1500" s="169"/>
      <c r="G1500" s="169"/>
      <c r="H1500" s="169"/>
      <c r="I1500" s="169"/>
      <c r="J1500" s="169"/>
      <c r="K1500" s="169"/>
      <c r="L1500" s="169"/>
      <c r="M1500" s="159"/>
      <c r="N1500" s="159"/>
      <c r="O1500" s="159"/>
      <c r="P1500" s="159"/>
      <c r="Q1500" s="159"/>
      <c r="R1500" s="159">
        <f t="shared" si="3502"/>
        <v>0</v>
      </c>
      <c r="S1500" s="159"/>
      <c r="T1500" s="159"/>
      <c r="U1500" s="159"/>
      <c r="V1500" s="159"/>
      <c r="W1500" s="159"/>
      <c r="X1500" s="159"/>
      <c r="Y1500" s="159"/>
      <c r="Z1500" s="159"/>
      <c r="AA1500" s="159"/>
      <c r="AB1500" s="159"/>
      <c r="AC1500" s="159"/>
      <c r="AD1500" s="159"/>
      <c r="AE1500" s="159">
        <f t="shared" si="3503"/>
        <v>0</v>
      </c>
      <c r="AF1500" s="167">
        <f t="shared" si="3400"/>
        <v>0</v>
      </c>
      <c r="AG1500" s="167">
        <f t="shared" si="3401"/>
        <v>0</v>
      </c>
      <c r="AH1500" s="167">
        <f t="shared" si="3402"/>
        <v>0</v>
      </c>
    </row>
    <row r="1501" spans="1:34" ht="15" hidden="1" customHeight="1" outlineLevel="2">
      <c r="A1501" s="149">
        <v>5011</v>
      </c>
      <c r="B1501" s="150" t="s">
        <v>142</v>
      </c>
      <c r="C1501" s="168">
        <f t="shared" si="3499"/>
        <v>0</v>
      </c>
      <c r="D1501" s="168">
        <f t="shared" si="3500"/>
        <v>0</v>
      </c>
      <c r="E1501" s="168">
        <f t="shared" si="3504"/>
        <v>0</v>
      </c>
      <c r="F1501" s="169"/>
      <c r="G1501" s="169"/>
      <c r="H1501" s="169"/>
      <c r="I1501" s="169"/>
      <c r="J1501" s="169"/>
      <c r="K1501" s="169"/>
      <c r="L1501" s="169"/>
      <c r="M1501" s="159"/>
      <c r="N1501" s="159"/>
      <c r="O1501" s="159"/>
      <c r="P1501" s="159"/>
      <c r="Q1501" s="159"/>
      <c r="R1501" s="159">
        <f t="shared" si="3502"/>
        <v>0</v>
      </c>
      <c r="S1501" s="159"/>
      <c r="T1501" s="159"/>
      <c r="U1501" s="159"/>
      <c r="V1501" s="159"/>
      <c r="W1501" s="159"/>
      <c r="X1501" s="159"/>
      <c r="Y1501" s="159"/>
      <c r="Z1501" s="159"/>
      <c r="AA1501" s="159"/>
      <c r="AB1501" s="159"/>
      <c r="AC1501" s="159"/>
      <c r="AD1501" s="159"/>
      <c r="AE1501" s="159">
        <f t="shared" si="3503"/>
        <v>0</v>
      </c>
      <c r="AF1501" s="167">
        <f t="shared" si="3400"/>
        <v>0</v>
      </c>
      <c r="AG1501" s="167">
        <f t="shared" si="3401"/>
        <v>0</v>
      </c>
      <c r="AH1501" s="167">
        <f t="shared" si="3402"/>
        <v>0</v>
      </c>
    </row>
    <row r="1502" spans="1:34" ht="15" hidden="1" customHeight="1" outlineLevel="2">
      <c r="A1502" s="147">
        <v>5012</v>
      </c>
      <c r="B1502" s="148" t="s">
        <v>144</v>
      </c>
      <c r="C1502" s="168">
        <f t="shared" si="3499"/>
        <v>0</v>
      </c>
      <c r="D1502" s="168">
        <f t="shared" si="3500"/>
        <v>0</v>
      </c>
      <c r="E1502" s="168">
        <f t="shared" si="3504"/>
        <v>0</v>
      </c>
      <c r="F1502" s="169"/>
      <c r="G1502" s="169"/>
      <c r="H1502" s="169"/>
      <c r="I1502" s="169"/>
      <c r="J1502" s="169"/>
      <c r="K1502" s="169"/>
      <c r="L1502" s="169"/>
      <c r="M1502" s="159"/>
      <c r="N1502" s="159"/>
      <c r="O1502" s="159"/>
      <c r="P1502" s="159"/>
      <c r="Q1502" s="159"/>
      <c r="R1502" s="159">
        <f t="shared" si="3502"/>
        <v>0</v>
      </c>
      <c r="S1502" s="159"/>
      <c r="T1502" s="159"/>
      <c r="U1502" s="159"/>
      <c r="V1502" s="159"/>
      <c r="W1502" s="159"/>
      <c r="X1502" s="159"/>
      <c r="Y1502" s="159"/>
      <c r="Z1502" s="159"/>
      <c r="AA1502" s="159"/>
      <c r="AB1502" s="159"/>
      <c r="AC1502" s="159"/>
      <c r="AD1502" s="159"/>
      <c r="AE1502" s="159">
        <f t="shared" si="3503"/>
        <v>0</v>
      </c>
      <c r="AF1502" s="167">
        <f t="shared" si="3400"/>
        <v>0</v>
      </c>
      <c r="AG1502" s="167">
        <f t="shared" si="3401"/>
        <v>0</v>
      </c>
      <c r="AH1502" s="167">
        <f t="shared" si="3402"/>
        <v>0</v>
      </c>
    </row>
    <row r="1503" spans="1:34" ht="15" hidden="1" customHeight="1" outlineLevel="2">
      <c r="A1503" s="147">
        <v>5013</v>
      </c>
      <c r="B1503" s="148" t="s">
        <v>146</v>
      </c>
      <c r="C1503" s="168">
        <f t="shared" si="3499"/>
        <v>0</v>
      </c>
      <c r="D1503" s="168">
        <f t="shared" si="3500"/>
        <v>0</v>
      </c>
      <c r="E1503" s="168">
        <f t="shared" si="3504"/>
        <v>0</v>
      </c>
      <c r="F1503" s="169"/>
      <c r="G1503" s="169"/>
      <c r="H1503" s="169"/>
      <c r="I1503" s="169"/>
      <c r="J1503" s="169"/>
      <c r="K1503" s="169"/>
      <c r="L1503" s="169"/>
      <c r="M1503" s="159"/>
      <c r="N1503" s="159"/>
      <c r="O1503" s="159"/>
      <c r="P1503" s="159"/>
      <c r="Q1503" s="159"/>
      <c r="R1503" s="159">
        <f t="shared" si="3502"/>
        <v>0</v>
      </c>
      <c r="S1503" s="159"/>
      <c r="T1503" s="159"/>
      <c r="U1503" s="159"/>
      <c r="V1503" s="159"/>
      <c r="W1503" s="159"/>
      <c r="X1503" s="159"/>
      <c r="Y1503" s="159"/>
      <c r="Z1503" s="159"/>
      <c r="AA1503" s="159"/>
      <c r="AB1503" s="159"/>
      <c r="AC1503" s="159"/>
      <c r="AD1503" s="159"/>
      <c r="AE1503" s="159">
        <f t="shared" si="3503"/>
        <v>0</v>
      </c>
      <c r="AF1503" s="167">
        <f t="shared" si="3400"/>
        <v>0</v>
      </c>
      <c r="AG1503" s="167">
        <f t="shared" si="3401"/>
        <v>0</v>
      </c>
      <c r="AH1503" s="167">
        <f t="shared" si="3402"/>
        <v>0</v>
      </c>
    </row>
    <row r="1504" spans="1:34" ht="15" hidden="1" customHeight="1" outlineLevel="2">
      <c r="A1504" s="147">
        <v>5014</v>
      </c>
      <c r="B1504" s="148" t="s">
        <v>148</v>
      </c>
      <c r="C1504" s="168">
        <f t="shared" si="3499"/>
        <v>0</v>
      </c>
      <c r="D1504" s="168">
        <f t="shared" si="3500"/>
        <v>0</v>
      </c>
      <c r="E1504" s="168">
        <f t="shared" si="3504"/>
        <v>0</v>
      </c>
      <c r="F1504" s="169"/>
      <c r="G1504" s="169"/>
      <c r="H1504" s="169"/>
      <c r="I1504" s="169"/>
      <c r="J1504" s="169"/>
      <c r="K1504" s="169"/>
      <c r="L1504" s="169"/>
      <c r="M1504" s="159"/>
      <c r="N1504" s="159"/>
      <c r="O1504" s="159"/>
      <c r="P1504" s="159"/>
      <c r="Q1504" s="159"/>
      <c r="R1504" s="159">
        <f t="shared" si="3502"/>
        <v>0</v>
      </c>
      <c r="S1504" s="159"/>
      <c r="T1504" s="159"/>
      <c r="U1504" s="159"/>
      <c r="V1504" s="159"/>
      <c r="W1504" s="159"/>
      <c r="X1504" s="159"/>
      <c r="Y1504" s="159"/>
      <c r="Z1504" s="159"/>
      <c r="AA1504" s="159"/>
      <c r="AB1504" s="159"/>
      <c r="AC1504" s="159"/>
      <c r="AD1504" s="159"/>
      <c r="AE1504" s="159">
        <f t="shared" si="3503"/>
        <v>0</v>
      </c>
      <c r="AF1504" s="167">
        <f t="shared" si="3400"/>
        <v>0</v>
      </c>
      <c r="AG1504" s="167">
        <f t="shared" si="3401"/>
        <v>0</v>
      </c>
      <c r="AH1504" s="167">
        <f t="shared" si="3402"/>
        <v>0</v>
      </c>
    </row>
    <row r="1505" spans="1:34" ht="15" hidden="1" customHeight="1" outlineLevel="2">
      <c r="A1505" s="147">
        <v>5015</v>
      </c>
      <c r="B1505" s="148" t="s">
        <v>150</v>
      </c>
      <c r="C1505" s="168">
        <f t="shared" si="3499"/>
        <v>0</v>
      </c>
      <c r="D1505" s="168">
        <f t="shared" si="3500"/>
        <v>0</v>
      </c>
      <c r="E1505" s="168">
        <f t="shared" si="3504"/>
        <v>0</v>
      </c>
      <c r="F1505" s="169"/>
      <c r="G1505" s="169"/>
      <c r="H1505" s="169"/>
      <c r="I1505" s="169"/>
      <c r="J1505" s="169"/>
      <c r="K1505" s="169"/>
      <c r="L1505" s="169"/>
      <c r="M1505" s="159"/>
      <c r="N1505" s="159"/>
      <c r="O1505" s="159"/>
      <c r="P1505" s="159"/>
      <c r="Q1505" s="159"/>
      <c r="R1505" s="159">
        <f t="shared" si="3502"/>
        <v>0</v>
      </c>
      <c r="S1505" s="159"/>
      <c r="T1505" s="159"/>
      <c r="U1505" s="159"/>
      <c r="V1505" s="159"/>
      <c r="W1505" s="159"/>
      <c r="X1505" s="159"/>
      <c r="Y1505" s="159"/>
      <c r="Z1505" s="159"/>
      <c r="AA1505" s="159"/>
      <c r="AB1505" s="159"/>
      <c r="AC1505" s="159"/>
      <c r="AD1505" s="159"/>
      <c r="AE1505" s="159">
        <f t="shared" si="3503"/>
        <v>0</v>
      </c>
      <c r="AF1505" s="167">
        <f t="shared" si="3400"/>
        <v>0</v>
      </c>
      <c r="AG1505" s="167">
        <f t="shared" si="3401"/>
        <v>0</v>
      </c>
      <c r="AH1505" s="167">
        <f t="shared" si="3402"/>
        <v>0</v>
      </c>
    </row>
    <row r="1506" spans="1:34" ht="15" hidden="1" customHeight="1" outlineLevel="2">
      <c r="A1506" s="147">
        <v>5016</v>
      </c>
      <c r="B1506" s="148" t="s">
        <v>152</v>
      </c>
      <c r="C1506" s="168">
        <f t="shared" si="3499"/>
        <v>0</v>
      </c>
      <c r="D1506" s="168">
        <f t="shared" si="3500"/>
        <v>0</v>
      </c>
      <c r="E1506" s="168">
        <f t="shared" si="3504"/>
        <v>0</v>
      </c>
      <c r="F1506" s="169"/>
      <c r="G1506" s="169"/>
      <c r="H1506" s="169"/>
      <c r="I1506" s="169"/>
      <c r="J1506" s="169"/>
      <c r="K1506" s="169"/>
      <c r="L1506" s="169"/>
      <c r="M1506" s="159"/>
      <c r="N1506" s="159"/>
      <c r="O1506" s="159"/>
      <c r="P1506" s="159"/>
      <c r="Q1506" s="159"/>
      <c r="R1506" s="159">
        <f t="shared" si="3502"/>
        <v>0</v>
      </c>
      <c r="S1506" s="159"/>
      <c r="T1506" s="159"/>
      <c r="U1506" s="159"/>
      <c r="V1506" s="159"/>
      <c r="W1506" s="159"/>
      <c r="X1506" s="159"/>
      <c r="Y1506" s="159"/>
      <c r="Z1506" s="159"/>
      <c r="AA1506" s="159"/>
      <c r="AB1506" s="159"/>
      <c r="AC1506" s="159"/>
      <c r="AD1506" s="159"/>
      <c r="AE1506" s="159">
        <f t="shared" si="3503"/>
        <v>0</v>
      </c>
      <c r="AF1506" s="167">
        <f t="shared" si="3400"/>
        <v>0</v>
      </c>
      <c r="AG1506" s="167">
        <f t="shared" si="3401"/>
        <v>0</v>
      </c>
      <c r="AH1506" s="167">
        <f t="shared" si="3402"/>
        <v>0</v>
      </c>
    </row>
    <row r="1507" spans="1:34" ht="15" hidden="1" customHeight="1" outlineLevel="2">
      <c r="A1507" s="147">
        <v>5017</v>
      </c>
      <c r="B1507" s="148" t="s">
        <v>154</v>
      </c>
      <c r="C1507" s="168">
        <f t="shared" si="3499"/>
        <v>0</v>
      </c>
      <c r="D1507" s="168">
        <f t="shared" si="3500"/>
        <v>0</v>
      </c>
      <c r="E1507" s="168">
        <f t="shared" si="3504"/>
        <v>0</v>
      </c>
      <c r="F1507" s="169"/>
      <c r="G1507" s="169"/>
      <c r="H1507" s="169"/>
      <c r="I1507" s="169"/>
      <c r="J1507" s="169"/>
      <c r="K1507" s="169"/>
      <c r="L1507" s="169"/>
      <c r="M1507" s="159"/>
      <c r="N1507" s="159"/>
      <c r="O1507" s="159"/>
      <c r="P1507" s="159"/>
      <c r="Q1507" s="159"/>
      <c r="R1507" s="159">
        <f t="shared" si="3502"/>
        <v>0</v>
      </c>
      <c r="S1507" s="159"/>
      <c r="T1507" s="159"/>
      <c r="U1507" s="159"/>
      <c r="V1507" s="159"/>
      <c r="W1507" s="159"/>
      <c r="X1507" s="159"/>
      <c r="Y1507" s="159"/>
      <c r="Z1507" s="159"/>
      <c r="AA1507" s="159"/>
      <c r="AB1507" s="159"/>
      <c r="AC1507" s="159"/>
      <c r="AD1507" s="159"/>
      <c r="AE1507" s="159">
        <f t="shared" si="3503"/>
        <v>0</v>
      </c>
      <c r="AF1507" s="167">
        <f t="shared" si="3400"/>
        <v>0</v>
      </c>
      <c r="AG1507" s="167">
        <f t="shared" si="3401"/>
        <v>0</v>
      </c>
      <c r="AH1507" s="167">
        <f t="shared" si="3402"/>
        <v>0</v>
      </c>
    </row>
    <row r="1508" spans="1:34" ht="15" hidden="1" customHeight="1" outlineLevel="2">
      <c r="A1508" s="147">
        <v>5018</v>
      </c>
      <c r="B1508" s="148" t="s">
        <v>156</v>
      </c>
      <c r="C1508" s="168">
        <f t="shared" si="3499"/>
        <v>0</v>
      </c>
      <c r="D1508" s="168">
        <f t="shared" si="3500"/>
        <v>0</v>
      </c>
      <c r="E1508" s="168">
        <f t="shared" si="3504"/>
        <v>0</v>
      </c>
      <c r="F1508" s="169"/>
      <c r="G1508" s="169"/>
      <c r="H1508" s="169"/>
      <c r="I1508" s="169"/>
      <c r="J1508" s="169"/>
      <c r="K1508" s="169"/>
      <c r="L1508" s="169"/>
      <c r="M1508" s="159"/>
      <c r="N1508" s="159"/>
      <c r="O1508" s="159"/>
      <c r="P1508" s="159"/>
      <c r="Q1508" s="159"/>
      <c r="R1508" s="159">
        <f t="shared" si="3502"/>
        <v>0</v>
      </c>
      <c r="S1508" s="159"/>
      <c r="T1508" s="159"/>
      <c r="U1508" s="159"/>
      <c r="V1508" s="159"/>
      <c r="W1508" s="159"/>
      <c r="X1508" s="159"/>
      <c r="Y1508" s="159"/>
      <c r="Z1508" s="159"/>
      <c r="AA1508" s="159"/>
      <c r="AB1508" s="159"/>
      <c r="AC1508" s="159"/>
      <c r="AD1508" s="159"/>
      <c r="AE1508" s="159">
        <f t="shared" si="3503"/>
        <v>0</v>
      </c>
      <c r="AF1508" s="167">
        <f t="shared" si="3400"/>
        <v>0</v>
      </c>
      <c r="AG1508" s="167">
        <f t="shared" si="3401"/>
        <v>0</v>
      </c>
      <c r="AH1508" s="167">
        <f t="shared" si="3402"/>
        <v>0</v>
      </c>
    </row>
    <row r="1509" spans="1:34" ht="15" hidden="1" customHeight="1" outlineLevel="2">
      <c r="A1509" s="147">
        <v>5019</v>
      </c>
      <c r="B1509" s="148" t="s">
        <v>158</v>
      </c>
      <c r="C1509" s="168">
        <f t="shared" si="3499"/>
        <v>0</v>
      </c>
      <c r="D1509" s="168">
        <f t="shared" si="3500"/>
        <v>0</v>
      </c>
      <c r="E1509" s="168">
        <f t="shared" si="3504"/>
        <v>0</v>
      </c>
      <c r="F1509" s="169"/>
      <c r="G1509" s="169"/>
      <c r="H1509" s="169"/>
      <c r="I1509" s="169"/>
      <c r="J1509" s="169"/>
      <c r="K1509" s="169"/>
      <c r="L1509" s="169"/>
      <c r="M1509" s="159"/>
      <c r="N1509" s="159"/>
      <c r="O1509" s="159"/>
      <c r="P1509" s="159"/>
      <c r="Q1509" s="159"/>
      <c r="R1509" s="159">
        <f t="shared" si="3502"/>
        <v>0</v>
      </c>
      <c r="S1509" s="159"/>
      <c r="T1509" s="159"/>
      <c r="U1509" s="159"/>
      <c r="V1509" s="159"/>
      <c r="W1509" s="159"/>
      <c r="X1509" s="159"/>
      <c r="Y1509" s="159"/>
      <c r="Z1509" s="159"/>
      <c r="AA1509" s="159"/>
      <c r="AB1509" s="159"/>
      <c r="AC1509" s="159"/>
      <c r="AD1509" s="159"/>
      <c r="AE1509" s="159">
        <f t="shared" si="3503"/>
        <v>0</v>
      </c>
      <c r="AF1509" s="167">
        <f t="shared" si="3400"/>
        <v>0</v>
      </c>
      <c r="AG1509" s="167">
        <f t="shared" si="3401"/>
        <v>0</v>
      </c>
      <c r="AH1509" s="167">
        <f t="shared" si="3402"/>
        <v>0</v>
      </c>
    </row>
    <row r="1510" spans="1:34" ht="15" hidden="1" customHeight="1" outlineLevel="2">
      <c r="A1510" s="147">
        <v>5020</v>
      </c>
      <c r="B1510" s="148" t="s">
        <v>160</v>
      </c>
      <c r="C1510" s="168">
        <f t="shared" si="3499"/>
        <v>0</v>
      </c>
      <c r="D1510" s="168">
        <f t="shared" si="3500"/>
        <v>0</v>
      </c>
      <c r="E1510" s="168">
        <f>C1510-D1510</f>
        <v>0</v>
      </c>
      <c r="F1510" s="169"/>
      <c r="G1510" s="169"/>
      <c r="H1510" s="169"/>
      <c r="I1510" s="169"/>
      <c r="J1510" s="169"/>
      <c r="K1510" s="169"/>
      <c r="L1510" s="169"/>
      <c r="M1510" s="159"/>
      <c r="N1510" s="159"/>
      <c r="O1510" s="159"/>
      <c r="P1510" s="159"/>
      <c r="Q1510" s="159"/>
      <c r="R1510" s="159">
        <f t="shared" si="3502"/>
        <v>0</v>
      </c>
      <c r="S1510" s="159"/>
      <c r="T1510" s="159"/>
      <c r="U1510" s="159"/>
      <c r="V1510" s="159"/>
      <c r="W1510" s="159"/>
      <c r="X1510" s="159"/>
      <c r="Y1510" s="159"/>
      <c r="Z1510" s="159"/>
      <c r="AA1510" s="159"/>
      <c r="AB1510" s="159"/>
      <c r="AC1510" s="159"/>
      <c r="AD1510" s="159"/>
      <c r="AE1510" s="159">
        <f t="shared" si="3503"/>
        <v>0</v>
      </c>
      <c r="AF1510" s="167">
        <f t="shared" si="3400"/>
        <v>0</v>
      </c>
      <c r="AG1510" s="167">
        <f t="shared" si="3401"/>
        <v>0</v>
      </c>
      <c r="AH1510" s="167">
        <f t="shared" si="3402"/>
        <v>0</v>
      </c>
    </row>
    <row r="1511" spans="1:34" ht="15" hidden="1" customHeight="1" outlineLevel="2">
      <c r="A1511" s="147">
        <v>5021</v>
      </c>
      <c r="B1511" s="148" t="s">
        <v>162</v>
      </c>
      <c r="C1511" s="168">
        <f t="shared" si="3499"/>
        <v>0</v>
      </c>
      <c r="D1511" s="168">
        <f t="shared" si="3500"/>
        <v>0</v>
      </c>
      <c r="E1511" s="168">
        <f>C1511-D1511</f>
        <v>0</v>
      </c>
      <c r="F1511" s="169"/>
      <c r="G1511" s="169"/>
      <c r="H1511" s="169"/>
      <c r="I1511" s="169"/>
      <c r="J1511" s="169"/>
      <c r="K1511" s="169"/>
      <c r="L1511" s="169"/>
      <c r="M1511" s="159"/>
      <c r="N1511" s="159"/>
      <c r="O1511" s="159"/>
      <c r="P1511" s="159"/>
      <c r="Q1511" s="159"/>
      <c r="R1511" s="159">
        <f t="shared" si="3502"/>
        <v>0</v>
      </c>
      <c r="S1511" s="159"/>
      <c r="T1511" s="159"/>
      <c r="U1511" s="159"/>
      <c r="V1511" s="159"/>
      <c r="W1511" s="159"/>
      <c r="X1511" s="159"/>
      <c r="Y1511" s="159"/>
      <c r="Z1511" s="159"/>
      <c r="AA1511" s="159"/>
      <c r="AB1511" s="159"/>
      <c r="AC1511" s="159"/>
      <c r="AD1511" s="159"/>
      <c r="AE1511" s="159">
        <f t="shared" si="3503"/>
        <v>0</v>
      </c>
      <c r="AF1511" s="167">
        <f t="shared" si="3400"/>
        <v>0</v>
      </c>
      <c r="AG1511" s="167">
        <f t="shared" si="3401"/>
        <v>0</v>
      </c>
      <c r="AH1511" s="167">
        <f t="shared" si="3402"/>
        <v>0</v>
      </c>
    </row>
    <row r="1512" spans="1:34" ht="15" hidden="1" customHeight="1" outlineLevel="2">
      <c r="A1512" s="147">
        <v>5022</v>
      </c>
      <c r="B1512" s="148" t="s">
        <v>164</v>
      </c>
      <c r="C1512" s="168">
        <f t="shared" si="3499"/>
        <v>0</v>
      </c>
      <c r="D1512" s="168">
        <f t="shared" si="3500"/>
        <v>0</v>
      </c>
      <c r="E1512" s="168">
        <f>C1512-D1512</f>
        <v>0</v>
      </c>
      <c r="F1512" s="169"/>
      <c r="G1512" s="169"/>
      <c r="H1512" s="169"/>
      <c r="I1512" s="169"/>
      <c r="J1512" s="169"/>
      <c r="K1512" s="169"/>
      <c r="L1512" s="169"/>
      <c r="M1512" s="159"/>
      <c r="N1512" s="159"/>
      <c r="O1512" s="159"/>
      <c r="P1512" s="159"/>
      <c r="Q1512" s="159"/>
      <c r="R1512" s="159">
        <f t="shared" si="3502"/>
        <v>0</v>
      </c>
      <c r="S1512" s="159"/>
      <c r="T1512" s="159"/>
      <c r="U1512" s="159"/>
      <c r="V1512" s="159"/>
      <c r="W1512" s="159"/>
      <c r="X1512" s="159"/>
      <c r="Y1512" s="159"/>
      <c r="Z1512" s="159"/>
      <c r="AA1512" s="159"/>
      <c r="AB1512" s="159"/>
      <c r="AC1512" s="159"/>
      <c r="AD1512" s="159"/>
      <c r="AE1512" s="159">
        <f t="shared" si="3503"/>
        <v>0</v>
      </c>
      <c r="AF1512" s="167">
        <f t="shared" si="3400"/>
        <v>0</v>
      </c>
      <c r="AG1512" s="167">
        <f t="shared" si="3401"/>
        <v>0</v>
      </c>
      <c r="AH1512" s="167">
        <f t="shared" si="3402"/>
        <v>0</v>
      </c>
    </row>
    <row r="1513" spans="1:34" ht="15" hidden="1" customHeight="1" outlineLevel="2">
      <c r="A1513" s="149">
        <v>5023</v>
      </c>
      <c r="B1513" s="150" t="s">
        <v>166</v>
      </c>
      <c r="C1513" s="168">
        <f t="shared" si="3499"/>
        <v>0</v>
      </c>
      <c r="D1513" s="168">
        <f t="shared" si="3500"/>
        <v>0</v>
      </c>
      <c r="E1513" s="168">
        <f>C1513-D1513</f>
        <v>0</v>
      </c>
      <c r="F1513" s="169"/>
      <c r="G1513" s="169"/>
      <c r="H1513" s="169"/>
      <c r="I1513" s="169"/>
      <c r="J1513" s="169"/>
      <c r="K1513" s="169"/>
      <c r="L1513" s="169"/>
      <c r="M1513" s="159"/>
      <c r="N1513" s="159"/>
      <c r="O1513" s="159"/>
      <c r="P1513" s="159"/>
      <c r="Q1513" s="159"/>
      <c r="R1513" s="159">
        <f t="shared" si="3502"/>
        <v>0</v>
      </c>
      <c r="S1513" s="159"/>
      <c r="T1513" s="159"/>
      <c r="U1513" s="159"/>
      <c r="V1513" s="159"/>
      <c r="W1513" s="159"/>
      <c r="X1513" s="159"/>
      <c r="Y1513" s="159"/>
      <c r="Z1513" s="159"/>
      <c r="AA1513" s="159"/>
      <c r="AB1513" s="159"/>
      <c r="AC1513" s="159"/>
      <c r="AD1513" s="159"/>
      <c r="AE1513" s="159">
        <f t="shared" si="3503"/>
        <v>0</v>
      </c>
      <c r="AF1513" s="167">
        <f t="shared" si="3400"/>
        <v>0</v>
      </c>
      <c r="AG1513" s="167">
        <f t="shared" si="3401"/>
        <v>0</v>
      </c>
      <c r="AH1513" s="167">
        <f t="shared" si="3402"/>
        <v>0</v>
      </c>
    </row>
    <row r="1514" spans="1:34" ht="15" hidden="1" customHeight="1" outlineLevel="1">
      <c r="A1514" s="154"/>
      <c r="B1514" s="155" t="s">
        <v>321</v>
      </c>
      <c r="C1514" s="156">
        <f>C1515+C1516</f>
        <v>0</v>
      </c>
      <c r="D1514" s="156">
        <f t="shared" ref="D1514" si="3505">D1515+D1516</f>
        <v>0</v>
      </c>
      <c r="E1514" s="156">
        <f t="shared" ref="E1514" si="3506">E1515+E1516</f>
        <v>0</v>
      </c>
      <c r="F1514" s="156">
        <f>F1515+F1516</f>
        <v>0</v>
      </c>
      <c r="G1514" s="156">
        <f t="shared" ref="G1514" si="3507">G1515+G1516</f>
        <v>0</v>
      </c>
      <c r="H1514" s="156">
        <f t="shared" ref="H1514" si="3508">H1515+H1516</f>
        <v>0</v>
      </c>
      <c r="I1514" s="156">
        <f t="shared" ref="I1514" si="3509">I1515+I1516</f>
        <v>0</v>
      </c>
      <c r="J1514" s="156">
        <f t="shared" ref="J1514" si="3510">J1515+J1516</f>
        <v>0</v>
      </c>
      <c r="K1514" s="156">
        <f t="shared" ref="K1514" si="3511">K1515+K1516</f>
        <v>0</v>
      </c>
      <c r="L1514" s="156">
        <f t="shared" ref="L1514" si="3512">L1515+L1516</f>
        <v>0</v>
      </c>
      <c r="M1514" s="156">
        <f t="shared" ref="M1514" si="3513">M1515+M1516</f>
        <v>0</v>
      </c>
      <c r="N1514" s="156">
        <f t="shared" ref="N1514" si="3514">N1515+N1516</f>
        <v>0</v>
      </c>
      <c r="O1514" s="156">
        <f t="shared" ref="O1514" si="3515">O1515+O1516</f>
        <v>0</v>
      </c>
      <c r="P1514" s="156">
        <f t="shared" ref="P1514" si="3516">P1515+P1516</f>
        <v>0</v>
      </c>
      <c r="Q1514" s="156">
        <f t="shared" ref="Q1514" si="3517">Q1515+Q1516</f>
        <v>0</v>
      </c>
      <c r="R1514" s="156">
        <f t="shared" si="3502"/>
        <v>0</v>
      </c>
      <c r="S1514" s="156">
        <f>S1515+S1516</f>
        <v>0</v>
      </c>
      <c r="T1514" s="156">
        <f t="shared" ref="T1514" si="3518">T1515+T1516</f>
        <v>0</v>
      </c>
      <c r="U1514" s="156">
        <f t="shared" ref="U1514" si="3519">U1515+U1516</f>
        <v>0</v>
      </c>
      <c r="V1514" s="156">
        <f t="shared" ref="V1514" si="3520">V1515+V1516</f>
        <v>0</v>
      </c>
      <c r="W1514" s="156">
        <f t="shared" ref="W1514" si="3521">W1515+W1516</f>
        <v>0</v>
      </c>
      <c r="X1514" s="156">
        <f t="shared" ref="X1514" si="3522">X1515+X1516</f>
        <v>0</v>
      </c>
      <c r="Y1514" s="156">
        <f t="shared" ref="Y1514" si="3523">Y1515+Y1516</f>
        <v>0</v>
      </c>
      <c r="Z1514" s="156">
        <f t="shared" ref="Z1514" si="3524">Z1515+Z1516</f>
        <v>0</v>
      </c>
      <c r="AA1514" s="156">
        <f t="shared" ref="AA1514" si="3525">AA1515+AA1516</f>
        <v>0</v>
      </c>
      <c r="AB1514" s="156">
        <f t="shared" ref="AB1514" si="3526">AB1515+AB1516</f>
        <v>0</v>
      </c>
      <c r="AC1514" s="156">
        <f t="shared" ref="AC1514" si="3527">AC1515+AC1516</f>
        <v>0</v>
      </c>
      <c r="AD1514" s="156">
        <f t="shared" ref="AD1514" si="3528">AD1515+AD1516</f>
        <v>0</v>
      </c>
      <c r="AE1514" s="156">
        <f t="shared" si="3503"/>
        <v>0</v>
      </c>
      <c r="AF1514" s="156">
        <f>R1514</f>
        <v>0</v>
      </c>
      <c r="AG1514" s="156">
        <f>AE1514</f>
        <v>0</v>
      </c>
      <c r="AH1514" s="156">
        <f>AF1514-AG1514</f>
        <v>0</v>
      </c>
    </row>
    <row r="1515" spans="1:34" ht="15" hidden="1" customHeight="1" outlineLevel="2">
      <c r="A1515" s="147">
        <v>200</v>
      </c>
      <c r="B1515" s="148" t="s">
        <v>215</v>
      </c>
      <c r="C1515" s="168">
        <f t="shared" ref="C1515:C1516" si="3529">R1515</f>
        <v>0</v>
      </c>
      <c r="D1515" s="168">
        <f t="shared" ref="D1515:D1516" si="3530">AE1515</f>
        <v>0</v>
      </c>
      <c r="E1515" s="168">
        <f>C1515-D1515</f>
        <v>0</v>
      </c>
      <c r="F1515" s="169"/>
      <c r="G1515" s="169"/>
      <c r="H1515" s="169"/>
      <c r="I1515" s="169"/>
      <c r="J1515" s="169"/>
      <c r="K1515" s="169"/>
      <c r="L1515" s="169"/>
      <c r="M1515" s="159"/>
      <c r="N1515" s="159"/>
      <c r="O1515" s="159"/>
      <c r="P1515" s="159"/>
      <c r="Q1515" s="159"/>
      <c r="R1515" s="159">
        <f t="shared" si="3502"/>
        <v>0</v>
      </c>
      <c r="S1515" s="159"/>
      <c r="T1515" s="159"/>
      <c r="U1515" s="159"/>
      <c r="V1515" s="159"/>
      <c r="W1515" s="159"/>
      <c r="X1515" s="159"/>
      <c r="Y1515" s="159"/>
      <c r="Z1515" s="159"/>
      <c r="AA1515" s="159"/>
      <c r="AB1515" s="159"/>
      <c r="AC1515" s="159"/>
      <c r="AD1515" s="159"/>
      <c r="AE1515" s="159">
        <f t="shared" si="3503"/>
        <v>0</v>
      </c>
      <c r="AF1515" s="156">
        <f t="shared" ref="AF1515:AF1516" si="3531">R1515</f>
        <v>0</v>
      </c>
      <c r="AG1515" s="156">
        <f t="shared" ref="AG1515:AG1516" si="3532">AE1515</f>
        <v>0</v>
      </c>
      <c r="AH1515" s="156">
        <f t="shared" ref="AH1515:AH1516" si="3533">AF1515-AG1515</f>
        <v>0</v>
      </c>
    </row>
    <row r="1516" spans="1:34" ht="15" hidden="1" customHeight="1" outlineLevel="2">
      <c r="A1516" s="147">
        <v>300</v>
      </c>
      <c r="B1516" s="148" t="s">
        <v>216</v>
      </c>
      <c r="C1516" s="168">
        <f t="shared" si="3529"/>
        <v>0</v>
      </c>
      <c r="D1516" s="168">
        <f t="shared" si="3530"/>
        <v>0</v>
      </c>
      <c r="E1516" s="168">
        <f>C1516-D1516</f>
        <v>0</v>
      </c>
      <c r="F1516" s="169"/>
      <c r="G1516" s="169"/>
      <c r="H1516" s="169"/>
      <c r="I1516" s="169"/>
      <c r="J1516" s="169"/>
      <c r="K1516" s="169"/>
      <c r="L1516" s="169"/>
      <c r="M1516" s="159"/>
      <c r="N1516" s="159"/>
      <c r="O1516" s="159"/>
      <c r="P1516" s="159"/>
      <c r="Q1516" s="159"/>
      <c r="R1516" s="159">
        <f t="shared" si="3502"/>
        <v>0</v>
      </c>
      <c r="S1516" s="159"/>
      <c r="T1516" s="159"/>
      <c r="U1516" s="159"/>
      <c r="V1516" s="159"/>
      <c r="W1516" s="159"/>
      <c r="X1516" s="159"/>
      <c r="Y1516" s="159"/>
      <c r="Z1516" s="159"/>
      <c r="AA1516" s="159"/>
      <c r="AB1516" s="159"/>
      <c r="AC1516" s="159"/>
      <c r="AD1516" s="159"/>
      <c r="AE1516" s="159">
        <f t="shared" si="3503"/>
        <v>0</v>
      </c>
      <c r="AF1516" s="156">
        <f t="shared" si="3531"/>
        <v>0</v>
      </c>
      <c r="AG1516" s="156">
        <f t="shared" si="3532"/>
        <v>0</v>
      </c>
      <c r="AH1516" s="156">
        <f t="shared" si="3533"/>
        <v>0</v>
      </c>
    </row>
    <row r="1517" spans="1:34" ht="15" customHeight="1" collapsed="1">
      <c r="A1517" s="162">
        <v>37</v>
      </c>
      <c r="B1517" s="163" t="s">
        <v>322</v>
      </c>
      <c r="C1517" s="164">
        <f>C1518+C1541+C1549+C1565+C1580+C1603</f>
        <v>0</v>
      </c>
      <c r="D1517" s="164">
        <f>D1518+D1541+D1549+D1565+D1580+D1603</f>
        <v>0</v>
      </c>
      <c r="E1517" s="164">
        <f>C1517-D1517</f>
        <v>0</v>
      </c>
      <c r="F1517" s="164">
        <f t="shared" ref="F1517" si="3534">F1518+F1541+F1549+F1565+F1580+F1603</f>
        <v>0</v>
      </c>
      <c r="G1517" s="164">
        <f t="shared" ref="G1517" si="3535">G1518+G1541+G1549+G1565+G1580+G1603</f>
        <v>0</v>
      </c>
      <c r="H1517" s="164">
        <f t="shared" ref="H1517" si="3536">H1518+H1541+H1549+H1565+H1580+H1603</f>
        <v>0</v>
      </c>
      <c r="I1517" s="164">
        <f t="shared" ref="I1517" si="3537">I1518+I1541+I1549+I1565+I1580+I1603</f>
        <v>0</v>
      </c>
      <c r="J1517" s="164">
        <f t="shared" ref="J1517" si="3538">J1518+J1541+J1549+J1565+J1580+J1603</f>
        <v>0</v>
      </c>
      <c r="K1517" s="164">
        <f t="shared" ref="K1517" si="3539">K1518+K1541+K1549+K1565+K1580+K1603</f>
        <v>0</v>
      </c>
      <c r="L1517" s="164">
        <f t="shared" ref="L1517" si="3540">L1518+L1541+L1549+L1565+L1580+L1603</f>
        <v>0</v>
      </c>
      <c r="M1517" s="164">
        <f t="shared" ref="M1517" si="3541">M1518+M1541+M1549+M1565+M1580+M1603</f>
        <v>0</v>
      </c>
      <c r="N1517" s="164">
        <f t="shared" ref="N1517" si="3542">N1518+N1541+N1549+N1565+N1580+N1603</f>
        <v>0</v>
      </c>
      <c r="O1517" s="164">
        <f t="shared" ref="O1517" si="3543">O1518+O1541+O1549+O1565+O1580+O1603</f>
        <v>0</v>
      </c>
      <c r="P1517" s="164">
        <f t="shared" ref="P1517" si="3544">P1518+P1541+P1549+P1565+P1580+P1603</f>
        <v>0</v>
      </c>
      <c r="Q1517" s="164">
        <f t="shared" ref="Q1517" si="3545">Q1518+Q1541+Q1549+Q1565+Q1580+Q1603</f>
        <v>0</v>
      </c>
      <c r="R1517" s="164">
        <f>SUM(F1517:Q1517)</f>
        <v>0</v>
      </c>
      <c r="S1517" s="164">
        <f t="shared" ref="S1517" si="3546">S1518+S1541+S1549+S1565+S1580+S1603</f>
        <v>0</v>
      </c>
      <c r="T1517" s="164">
        <f t="shared" ref="T1517" si="3547">T1518+T1541+T1549+T1565+T1580+T1603</f>
        <v>0</v>
      </c>
      <c r="U1517" s="164">
        <f t="shared" ref="U1517" si="3548">U1518+U1541+U1549+U1565+U1580+U1603</f>
        <v>0</v>
      </c>
      <c r="V1517" s="164">
        <f t="shared" ref="V1517" si="3549">V1518+V1541+V1549+V1565+V1580+V1603</f>
        <v>0</v>
      </c>
      <c r="W1517" s="164">
        <f t="shared" ref="W1517" si="3550">W1518+W1541+W1549+W1565+W1580+W1603</f>
        <v>0</v>
      </c>
      <c r="X1517" s="164">
        <f t="shared" ref="X1517" si="3551">X1518+X1541+X1549+X1565+X1580+X1603</f>
        <v>0</v>
      </c>
      <c r="Y1517" s="164">
        <f t="shared" ref="Y1517" si="3552">Y1518+Y1541+Y1549+Y1565+Y1580+Y1603</f>
        <v>0</v>
      </c>
      <c r="Z1517" s="164">
        <f t="shared" ref="Z1517" si="3553">Z1518+Z1541+Z1549+Z1565+Z1580+Z1603</f>
        <v>0</v>
      </c>
      <c r="AA1517" s="164">
        <f t="shared" ref="AA1517" si="3554">AA1518+AA1541+AA1549+AA1565+AA1580+AA1603</f>
        <v>0</v>
      </c>
      <c r="AB1517" s="164">
        <f t="shared" ref="AB1517" si="3555">AB1518+AB1541+AB1549+AB1565+AB1580+AB1603</f>
        <v>0</v>
      </c>
      <c r="AC1517" s="164">
        <f t="shared" ref="AC1517" si="3556">AC1518+AC1541+AC1549+AC1565+AC1580+AC1603</f>
        <v>0</v>
      </c>
      <c r="AD1517" s="164">
        <f t="shared" ref="AD1517" si="3557">AD1518+AD1541+AD1549+AD1565+AD1580+AD1603</f>
        <v>0</v>
      </c>
      <c r="AE1517" s="164">
        <f>SUM(S1517:AD1517)</f>
        <v>0</v>
      </c>
      <c r="AF1517" s="164">
        <f>R1517</f>
        <v>0</v>
      </c>
      <c r="AG1517" s="164">
        <f>AE1517</f>
        <v>0</v>
      </c>
      <c r="AH1517" s="164">
        <f>AF1517-AG1517</f>
        <v>0</v>
      </c>
    </row>
    <row r="1518" spans="1:34" ht="15" hidden="1" customHeight="1" outlineLevel="1">
      <c r="A1518" s="165">
        <v>1000</v>
      </c>
      <c r="B1518" s="166" t="s">
        <v>342</v>
      </c>
      <c r="C1518" s="167">
        <f>SUM(C1519:C1540)</f>
        <v>0</v>
      </c>
      <c r="D1518" s="167">
        <f>SUM(D1519:D1540)</f>
        <v>0</v>
      </c>
      <c r="E1518" s="167">
        <f>SUM(E1519:E1540)</f>
        <v>0</v>
      </c>
      <c r="F1518" s="167">
        <f>SUM(F1519:F1540)</f>
        <v>0</v>
      </c>
      <c r="G1518" s="167">
        <f t="shared" ref="G1518" si="3558">SUM(G1519:G1540)</f>
        <v>0</v>
      </c>
      <c r="H1518" s="167">
        <f t="shared" ref="H1518" si="3559">SUM(H1519:H1540)</f>
        <v>0</v>
      </c>
      <c r="I1518" s="167">
        <f t="shared" ref="I1518" si="3560">SUM(I1519:I1540)</f>
        <v>0</v>
      </c>
      <c r="J1518" s="167">
        <f t="shared" ref="J1518" si="3561">SUM(J1519:J1540)</f>
        <v>0</v>
      </c>
      <c r="K1518" s="167">
        <f t="shared" ref="K1518" si="3562">SUM(K1519:K1540)</f>
        <v>0</v>
      </c>
      <c r="L1518" s="167">
        <f t="shared" ref="L1518" si="3563">SUM(L1519:L1540)</f>
        <v>0</v>
      </c>
      <c r="M1518" s="167">
        <f t="shared" ref="M1518" si="3564">SUM(M1519:M1540)</f>
        <v>0</v>
      </c>
      <c r="N1518" s="167">
        <f t="shared" ref="N1518" si="3565">SUM(N1519:N1540)</f>
        <v>0</v>
      </c>
      <c r="O1518" s="167">
        <f t="shared" ref="O1518" si="3566">SUM(O1519:O1540)</f>
        <v>0</v>
      </c>
      <c r="P1518" s="167">
        <f t="shared" ref="P1518" si="3567">SUM(P1519:P1540)</f>
        <v>0</v>
      </c>
      <c r="Q1518" s="167">
        <f t="shared" ref="Q1518" si="3568">SUM(Q1519:Q1540)</f>
        <v>0</v>
      </c>
      <c r="R1518" s="167">
        <f t="shared" ref="R1518:R1548" si="3569">SUM(F1518:Q1518)</f>
        <v>0</v>
      </c>
      <c r="S1518" s="167">
        <f>SUM(S1519:S1540)</f>
        <v>0</v>
      </c>
      <c r="T1518" s="167">
        <f t="shared" ref="T1518" si="3570">SUM(T1519:T1540)</f>
        <v>0</v>
      </c>
      <c r="U1518" s="167">
        <f t="shared" ref="U1518" si="3571">SUM(U1519:U1540)</f>
        <v>0</v>
      </c>
      <c r="V1518" s="167">
        <f t="shared" ref="V1518" si="3572">SUM(V1519:V1540)</f>
        <v>0</v>
      </c>
      <c r="W1518" s="167">
        <f t="shared" ref="W1518" si="3573">SUM(W1519:W1540)</f>
        <v>0</v>
      </c>
      <c r="X1518" s="167">
        <f t="shared" ref="X1518" si="3574">SUM(X1519:X1540)</f>
        <v>0</v>
      </c>
      <c r="Y1518" s="167">
        <f t="shared" ref="Y1518" si="3575">SUM(Y1519:Y1540)</f>
        <v>0</v>
      </c>
      <c r="Z1518" s="167">
        <f t="shared" ref="Z1518" si="3576">SUM(Z1519:Z1540)</f>
        <v>0</v>
      </c>
      <c r="AA1518" s="167">
        <f t="shared" ref="AA1518" si="3577">SUM(AA1519:AA1540)</f>
        <v>0</v>
      </c>
      <c r="AB1518" s="167">
        <f t="shared" ref="AB1518" si="3578">SUM(AB1519:AB1540)</f>
        <v>0</v>
      </c>
      <c r="AC1518" s="167">
        <f t="shared" ref="AC1518" si="3579">SUM(AC1519:AC1540)</f>
        <v>0</v>
      </c>
      <c r="AD1518" s="167">
        <f t="shared" ref="AD1518" si="3580">SUM(AD1519:AD1540)</f>
        <v>0</v>
      </c>
      <c r="AE1518" s="167">
        <f t="shared" ref="AE1518:AE1548" si="3581">SUM(S1518:AD1518)</f>
        <v>0</v>
      </c>
      <c r="AF1518" s="167">
        <f>R1518</f>
        <v>0</v>
      </c>
      <c r="AG1518" s="167">
        <f>AE1518</f>
        <v>0</v>
      </c>
      <c r="AH1518" s="167">
        <f>AF1518-AG1518</f>
        <v>0</v>
      </c>
    </row>
    <row r="1519" spans="1:34" ht="15" hidden="1" customHeight="1" outlineLevel="2">
      <c r="A1519" s="147">
        <v>1001</v>
      </c>
      <c r="B1519" s="148" t="s">
        <v>15</v>
      </c>
      <c r="C1519" s="168">
        <f>R1519</f>
        <v>0</v>
      </c>
      <c r="D1519" s="168">
        <f>AE1519</f>
        <v>0</v>
      </c>
      <c r="E1519" s="168">
        <f>C1519-D1519</f>
        <v>0</v>
      </c>
      <c r="F1519" s="169"/>
      <c r="G1519" s="169"/>
      <c r="H1519" s="169"/>
      <c r="I1519" s="169"/>
      <c r="J1519" s="169"/>
      <c r="K1519" s="169"/>
      <c r="L1519" s="169"/>
      <c r="M1519" s="159"/>
      <c r="N1519" s="159"/>
      <c r="O1519" s="159"/>
      <c r="P1519" s="159"/>
      <c r="Q1519" s="159"/>
      <c r="R1519" s="159">
        <f t="shared" si="3569"/>
        <v>0</v>
      </c>
      <c r="S1519" s="159"/>
      <c r="T1519" s="159"/>
      <c r="U1519" s="159"/>
      <c r="V1519" s="159"/>
      <c r="W1519" s="159"/>
      <c r="X1519" s="159"/>
      <c r="Y1519" s="159"/>
      <c r="Z1519" s="159"/>
      <c r="AA1519" s="159"/>
      <c r="AB1519" s="159"/>
      <c r="AC1519" s="159"/>
      <c r="AD1519" s="159"/>
      <c r="AE1519" s="159">
        <f t="shared" si="3581"/>
        <v>0</v>
      </c>
      <c r="AF1519" s="167">
        <f t="shared" ref="AF1519:AF1540" si="3582">R1519</f>
        <v>0</v>
      </c>
      <c r="AG1519" s="167">
        <f t="shared" ref="AG1519:AG1540" si="3583">AE1519</f>
        <v>0</v>
      </c>
      <c r="AH1519" s="167">
        <f t="shared" ref="AH1519:AH1540" si="3584">AF1519-AG1519</f>
        <v>0</v>
      </c>
    </row>
    <row r="1520" spans="1:34" ht="15" hidden="1" customHeight="1" outlineLevel="2">
      <c r="A1520" s="147">
        <v>1002</v>
      </c>
      <c r="B1520" s="148" t="s">
        <v>17</v>
      </c>
      <c r="C1520" s="168">
        <f t="shared" ref="C1520:C1540" si="3585">R1520</f>
        <v>0</v>
      </c>
      <c r="D1520" s="168">
        <f t="shared" ref="D1520:D1540" si="3586">AE1520</f>
        <v>0</v>
      </c>
      <c r="E1520" s="168">
        <f t="shared" ref="E1520:E1540" si="3587">C1520-D1520</f>
        <v>0</v>
      </c>
      <c r="F1520" s="169"/>
      <c r="G1520" s="169"/>
      <c r="H1520" s="169"/>
      <c r="I1520" s="169"/>
      <c r="J1520" s="169"/>
      <c r="K1520" s="169"/>
      <c r="L1520" s="169"/>
      <c r="M1520" s="159"/>
      <c r="N1520" s="159"/>
      <c r="O1520" s="159"/>
      <c r="P1520" s="159"/>
      <c r="Q1520" s="159"/>
      <c r="R1520" s="159">
        <f t="shared" si="3569"/>
        <v>0</v>
      </c>
      <c r="S1520" s="159"/>
      <c r="T1520" s="159"/>
      <c r="U1520" s="159"/>
      <c r="V1520" s="159"/>
      <c r="W1520" s="159"/>
      <c r="X1520" s="159"/>
      <c r="Y1520" s="159"/>
      <c r="Z1520" s="159"/>
      <c r="AA1520" s="159"/>
      <c r="AB1520" s="159"/>
      <c r="AC1520" s="159"/>
      <c r="AD1520" s="159"/>
      <c r="AE1520" s="159">
        <f t="shared" si="3581"/>
        <v>0</v>
      </c>
      <c r="AF1520" s="167">
        <f t="shared" si="3582"/>
        <v>0</v>
      </c>
      <c r="AG1520" s="167">
        <f t="shared" si="3583"/>
        <v>0</v>
      </c>
      <c r="AH1520" s="167">
        <f t="shared" si="3584"/>
        <v>0</v>
      </c>
    </row>
    <row r="1521" spans="1:34" ht="15" hidden="1" customHeight="1" outlineLevel="2">
      <c r="A1521" s="147">
        <v>1003</v>
      </c>
      <c r="B1521" s="148" t="s">
        <v>19</v>
      </c>
      <c r="C1521" s="168">
        <f t="shared" si="3585"/>
        <v>0</v>
      </c>
      <c r="D1521" s="168">
        <f t="shared" si="3586"/>
        <v>0</v>
      </c>
      <c r="E1521" s="168">
        <f t="shared" si="3587"/>
        <v>0</v>
      </c>
      <c r="F1521" s="169"/>
      <c r="G1521" s="169"/>
      <c r="H1521" s="169"/>
      <c r="I1521" s="169"/>
      <c r="J1521" s="169"/>
      <c r="K1521" s="169"/>
      <c r="L1521" s="169"/>
      <c r="M1521" s="159"/>
      <c r="N1521" s="159"/>
      <c r="O1521" s="159"/>
      <c r="P1521" s="159"/>
      <c r="Q1521" s="159"/>
      <c r="R1521" s="159">
        <f t="shared" si="3569"/>
        <v>0</v>
      </c>
      <c r="S1521" s="159"/>
      <c r="T1521" s="159"/>
      <c r="U1521" s="159"/>
      <c r="V1521" s="159"/>
      <c r="W1521" s="159"/>
      <c r="X1521" s="159"/>
      <c r="Y1521" s="159"/>
      <c r="Z1521" s="159"/>
      <c r="AA1521" s="159"/>
      <c r="AB1521" s="159"/>
      <c r="AC1521" s="159"/>
      <c r="AD1521" s="159"/>
      <c r="AE1521" s="159">
        <f t="shared" si="3581"/>
        <v>0</v>
      </c>
      <c r="AF1521" s="167">
        <f t="shared" si="3582"/>
        <v>0</v>
      </c>
      <c r="AG1521" s="167">
        <f t="shared" si="3583"/>
        <v>0</v>
      </c>
      <c r="AH1521" s="167">
        <f t="shared" si="3584"/>
        <v>0</v>
      </c>
    </row>
    <row r="1522" spans="1:34" ht="15" hidden="1" customHeight="1" outlineLevel="2">
      <c r="A1522" s="147">
        <v>1004</v>
      </c>
      <c r="B1522" s="148" t="s">
        <v>21</v>
      </c>
      <c r="C1522" s="168">
        <f t="shared" si="3585"/>
        <v>0</v>
      </c>
      <c r="D1522" s="168">
        <f t="shared" si="3586"/>
        <v>0</v>
      </c>
      <c r="E1522" s="168">
        <f t="shared" si="3587"/>
        <v>0</v>
      </c>
      <c r="F1522" s="169"/>
      <c r="G1522" s="169"/>
      <c r="H1522" s="169"/>
      <c r="I1522" s="169"/>
      <c r="J1522" s="169"/>
      <c r="K1522" s="169"/>
      <c r="L1522" s="169"/>
      <c r="M1522" s="159"/>
      <c r="N1522" s="159"/>
      <c r="O1522" s="159"/>
      <c r="P1522" s="159"/>
      <c r="Q1522" s="159"/>
      <c r="R1522" s="159">
        <f t="shared" si="3569"/>
        <v>0</v>
      </c>
      <c r="S1522" s="159"/>
      <c r="T1522" s="159"/>
      <c r="U1522" s="159"/>
      <c r="V1522" s="159"/>
      <c r="W1522" s="159"/>
      <c r="X1522" s="159"/>
      <c r="Y1522" s="159"/>
      <c r="Z1522" s="159"/>
      <c r="AA1522" s="159"/>
      <c r="AB1522" s="159"/>
      <c r="AC1522" s="159"/>
      <c r="AD1522" s="159"/>
      <c r="AE1522" s="159">
        <f t="shared" si="3581"/>
        <v>0</v>
      </c>
      <c r="AF1522" s="167">
        <f t="shared" si="3582"/>
        <v>0</v>
      </c>
      <c r="AG1522" s="167">
        <f t="shared" si="3583"/>
        <v>0</v>
      </c>
      <c r="AH1522" s="167">
        <f t="shared" si="3584"/>
        <v>0</v>
      </c>
    </row>
    <row r="1523" spans="1:34" ht="15" hidden="1" customHeight="1" outlineLevel="2">
      <c r="A1523" s="147">
        <v>1005</v>
      </c>
      <c r="B1523" s="148" t="s">
        <v>23</v>
      </c>
      <c r="C1523" s="168">
        <f t="shared" si="3585"/>
        <v>0</v>
      </c>
      <c r="D1523" s="168">
        <f t="shared" si="3586"/>
        <v>0</v>
      </c>
      <c r="E1523" s="168">
        <f t="shared" si="3587"/>
        <v>0</v>
      </c>
      <c r="F1523" s="169"/>
      <c r="G1523" s="169"/>
      <c r="H1523" s="169"/>
      <c r="I1523" s="169"/>
      <c r="J1523" s="169"/>
      <c r="K1523" s="169"/>
      <c r="L1523" s="169"/>
      <c r="M1523" s="159"/>
      <c r="N1523" s="159"/>
      <c r="O1523" s="159"/>
      <c r="P1523" s="159"/>
      <c r="Q1523" s="159"/>
      <c r="R1523" s="159">
        <f t="shared" si="3569"/>
        <v>0</v>
      </c>
      <c r="S1523" s="159"/>
      <c r="T1523" s="159"/>
      <c r="U1523" s="159"/>
      <c r="V1523" s="159"/>
      <c r="W1523" s="159"/>
      <c r="X1523" s="159"/>
      <c r="Y1523" s="159"/>
      <c r="Z1523" s="159"/>
      <c r="AA1523" s="159"/>
      <c r="AB1523" s="159"/>
      <c r="AC1523" s="159"/>
      <c r="AD1523" s="159"/>
      <c r="AE1523" s="159">
        <f t="shared" si="3581"/>
        <v>0</v>
      </c>
      <c r="AF1523" s="167">
        <f t="shared" si="3582"/>
        <v>0</v>
      </c>
      <c r="AG1523" s="167">
        <f t="shared" si="3583"/>
        <v>0</v>
      </c>
      <c r="AH1523" s="167">
        <f t="shared" si="3584"/>
        <v>0</v>
      </c>
    </row>
    <row r="1524" spans="1:34" ht="15" hidden="1" customHeight="1" outlineLevel="2">
      <c r="A1524" s="147">
        <v>1006</v>
      </c>
      <c r="B1524" s="148" t="s">
        <v>25</v>
      </c>
      <c r="C1524" s="168">
        <f t="shared" si="3585"/>
        <v>0</v>
      </c>
      <c r="D1524" s="168">
        <f t="shared" si="3586"/>
        <v>0</v>
      </c>
      <c r="E1524" s="168">
        <f t="shared" si="3587"/>
        <v>0</v>
      </c>
      <c r="F1524" s="169"/>
      <c r="G1524" s="169"/>
      <c r="H1524" s="169"/>
      <c r="I1524" s="169"/>
      <c r="J1524" s="169"/>
      <c r="K1524" s="169"/>
      <c r="L1524" s="169"/>
      <c r="M1524" s="159"/>
      <c r="N1524" s="159"/>
      <c r="O1524" s="159"/>
      <c r="P1524" s="159"/>
      <c r="Q1524" s="159"/>
      <c r="R1524" s="159">
        <f t="shared" si="3569"/>
        <v>0</v>
      </c>
      <c r="S1524" s="159"/>
      <c r="T1524" s="159"/>
      <c r="U1524" s="159"/>
      <c r="V1524" s="159"/>
      <c r="W1524" s="159"/>
      <c r="X1524" s="159"/>
      <c r="Y1524" s="159"/>
      <c r="Z1524" s="159"/>
      <c r="AA1524" s="159"/>
      <c r="AB1524" s="159"/>
      <c r="AC1524" s="159"/>
      <c r="AD1524" s="159"/>
      <c r="AE1524" s="159">
        <f t="shared" si="3581"/>
        <v>0</v>
      </c>
      <c r="AF1524" s="167">
        <f t="shared" si="3582"/>
        <v>0</v>
      </c>
      <c r="AG1524" s="167">
        <f t="shared" si="3583"/>
        <v>0</v>
      </c>
      <c r="AH1524" s="167">
        <f t="shared" si="3584"/>
        <v>0</v>
      </c>
    </row>
    <row r="1525" spans="1:34" ht="15" hidden="1" customHeight="1" outlineLevel="2">
      <c r="A1525" s="147">
        <v>1007</v>
      </c>
      <c r="B1525" s="148" t="s">
        <v>27</v>
      </c>
      <c r="C1525" s="168">
        <f t="shared" si="3585"/>
        <v>0</v>
      </c>
      <c r="D1525" s="168">
        <f t="shared" si="3586"/>
        <v>0</v>
      </c>
      <c r="E1525" s="168">
        <f t="shared" si="3587"/>
        <v>0</v>
      </c>
      <c r="F1525" s="169"/>
      <c r="G1525" s="169"/>
      <c r="H1525" s="169"/>
      <c r="I1525" s="169"/>
      <c r="J1525" s="169"/>
      <c r="K1525" s="169"/>
      <c r="L1525" s="169"/>
      <c r="M1525" s="159"/>
      <c r="N1525" s="159"/>
      <c r="O1525" s="159"/>
      <c r="P1525" s="159"/>
      <c r="Q1525" s="159"/>
      <c r="R1525" s="159">
        <f t="shared" si="3569"/>
        <v>0</v>
      </c>
      <c r="S1525" s="159"/>
      <c r="T1525" s="159"/>
      <c r="U1525" s="159"/>
      <c r="V1525" s="159"/>
      <c r="W1525" s="159"/>
      <c r="X1525" s="159"/>
      <c r="Y1525" s="159"/>
      <c r="Z1525" s="159"/>
      <c r="AA1525" s="159"/>
      <c r="AB1525" s="159"/>
      <c r="AC1525" s="159"/>
      <c r="AD1525" s="159"/>
      <c r="AE1525" s="159">
        <f t="shared" si="3581"/>
        <v>0</v>
      </c>
      <c r="AF1525" s="167">
        <f t="shared" si="3582"/>
        <v>0</v>
      </c>
      <c r="AG1525" s="167">
        <f t="shared" si="3583"/>
        <v>0</v>
      </c>
      <c r="AH1525" s="167">
        <f t="shared" si="3584"/>
        <v>0</v>
      </c>
    </row>
    <row r="1526" spans="1:34" ht="15" hidden="1" customHeight="1" outlineLevel="2">
      <c r="A1526" s="147">
        <v>1008</v>
      </c>
      <c r="B1526" s="148" t="s">
        <v>29</v>
      </c>
      <c r="C1526" s="168">
        <f t="shared" si="3585"/>
        <v>0</v>
      </c>
      <c r="D1526" s="168">
        <f t="shared" si="3586"/>
        <v>0</v>
      </c>
      <c r="E1526" s="168">
        <f t="shared" si="3587"/>
        <v>0</v>
      </c>
      <c r="F1526" s="169"/>
      <c r="G1526" s="169"/>
      <c r="H1526" s="169"/>
      <c r="I1526" s="169"/>
      <c r="J1526" s="169"/>
      <c r="K1526" s="169"/>
      <c r="L1526" s="169"/>
      <c r="M1526" s="159"/>
      <c r="N1526" s="159"/>
      <c r="O1526" s="159"/>
      <c r="P1526" s="159"/>
      <c r="Q1526" s="159"/>
      <c r="R1526" s="159">
        <f t="shared" si="3569"/>
        <v>0</v>
      </c>
      <c r="S1526" s="159"/>
      <c r="T1526" s="159"/>
      <c r="U1526" s="159"/>
      <c r="V1526" s="159"/>
      <c r="W1526" s="159"/>
      <c r="X1526" s="159"/>
      <c r="Y1526" s="159"/>
      <c r="Z1526" s="159"/>
      <c r="AA1526" s="159"/>
      <c r="AB1526" s="159"/>
      <c r="AC1526" s="159"/>
      <c r="AD1526" s="159"/>
      <c r="AE1526" s="159">
        <f t="shared" si="3581"/>
        <v>0</v>
      </c>
      <c r="AF1526" s="167">
        <f t="shared" si="3582"/>
        <v>0</v>
      </c>
      <c r="AG1526" s="167">
        <f t="shared" si="3583"/>
        <v>0</v>
      </c>
      <c r="AH1526" s="167">
        <f t="shared" si="3584"/>
        <v>0</v>
      </c>
    </row>
    <row r="1527" spans="1:34" ht="15" hidden="1" customHeight="1" outlineLevel="2">
      <c r="A1527" s="147">
        <v>1009</v>
      </c>
      <c r="B1527" s="148" t="s">
        <v>31</v>
      </c>
      <c r="C1527" s="168">
        <f t="shared" si="3585"/>
        <v>0</v>
      </c>
      <c r="D1527" s="168">
        <f t="shared" si="3586"/>
        <v>0</v>
      </c>
      <c r="E1527" s="168">
        <f t="shared" si="3587"/>
        <v>0</v>
      </c>
      <c r="F1527" s="169"/>
      <c r="G1527" s="169"/>
      <c r="H1527" s="169"/>
      <c r="I1527" s="169"/>
      <c r="J1527" s="169"/>
      <c r="K1527" s="169"/>
      <c r="L1527" s="169"/>
      <c r="M1527" s="159"/>
      <c r="N1527" s="159"/>
      <c r="O1527" s="159"/>
      <c r="P1527" s="159"/>
      <c r="Q1527" s="159"/>
      <c r="R1527" s="159">
        <f t="shared" si="3569"/>
        <v>0</v>
      </c>
      <c r="S1527" s="159"/>
      <c r="T1527" s="159"/>
      <c r="U1527" s="159"/>
      <c r="V1527" s="159"/>
      <c r="W1527" s="159"/>
      <c r="X1527" s="159"/>
      <c r="Y1527" s="159"/>
      <c r="Z1527" s="159"/>
      <c r="AA1527" s="159"/>
      <c r="AB1527" s="159"/>
      <c r="AC1527" s="159"/>
      <c r="AD1527" s="159"/>
      <c r="AE1527" s="159">
        <f t="shared" si="3581"/>
        <v>0</v>
      </c>
      <c r="AF1527" s="167">
        <f t="shared" si="3582"/>
        <v>0</v>
      </c>
      <c r="AG1527" s="167">
        <f t="shared" si="3583"/>
        <v>0</v>
      </c>
      <c r="AH1527" s="167">
        <f t="shared" si="3584"/>
        <v>0</v>
      </c>
    </row>
    <row r="1528" spans="1:34" ht="15" hidden="1" customHeight="1" outlineLevel="2">
      <c r="A1528" s="147">
        <v>1010</v>
      </c>
      <c r="B1528" s="148" t="s">
        <v>33</v>
      </c>
      <c r="C1528" s="168">
        <f t="shared" si="3585"/>
        <v>0</v>
      </c>
      <c r="D1528" s="168">
        <f t="shared" si="3586"/>
        <v>0</v>
      </c>
      <c r="E1528" s="168">
        <f t="shared" si="3587"/>
        <v>0</v>
      </c>
      <c r="F1528" s="169"/>
      <c r="G1528" s="169"/>
      <c r="H1528" s="169"/>
      <c r="I1528" s="169"/>
      <c r="J1528" s="169"/>
      <c r="K1528" s="169"/>
      <c r="L1528" s="169"/>
      <c r="M1528" s="159"/>
      <c r="N1528" s="159"/>
      <c r="O1528" s="159"/>
      <c r="P1528" s="159"/>
      <c r="Q1528" s="159"/>
      <c r="R1528" s="159">
        <f t="shared" si="3569"/>
        <v>0</v>
      </c>
      <c r="S1528" s="159"/>
      <c r="T1528" s="159"/>
      <c r="U1528" s="159"/>
      <c r="V1528" s="159"/>
      <c r="W1528" s="159"/>
      <c r="X1528" s="159"/>
      <c r="Y1528" s="159"/>
      <c r="Z1528" s="159"/>
      <c r="AA1528" s="159"/>
      <c r="AB1528" s="159"/>
      <c r="AC1528" s="159"/>
      <c r="AD1528" s="159"/>
      <c r="AE1528" s="159">
        <f t="shared" si="3581"/>
        <v>0</v>
      </c>
      <c r="AF1528" s="167">
        <f t="shared" si="3582"/>
        <v>0</v>
      </c>
      <c r="AG1528" s="167">
        <f t="shared" si="3583"/>
        <v>0</v>
      </c>
      <c r="AH1528" s="167">
        <f t="shared" si="3584"/>
        <v>0</v>
      </c>
    </row>
    <row r="1529" spans="1:34" ht="15" hidden="1" customHeight="1" outlineLevel="2">
      <c r="A1529" s="147">
        <v>1011</v>
      </c>
      <c r="B1529" s="148" t="s">
        <v>35</v>
      </c>
      <c r="C1529" s="168">
        <f t="shared" si="3585"/>
        <v>0</v>
      </c>
      <c r="D1529" s="168">
        <f t="shared" si="3586"/>
        <v>0</v>
      </c>
      <c r="E1529" s="168">
        <f t="shared" si="3587"/>
        <v>0</v>
      </c>
      <c r="F1529" s="169"/>
      <c r="G1529" s="169"/>
      <c r="H1529" s="169"/>
      <c r="I1529" s="169"/>
      <c r="J1529" s="169"/>
      <c r="K1529" s="169"/>
      <c r="L1529" s="169"/>
      <c r="M1529" s="159"/>
      <c r="N1529" s="159"/>
      <c r="O1529" s="159"/>
      <c r="P1529" s="159"/>
      <c r="Q1529" s="159"/>
      <c r="R1529" s="159">
        <f t="shared" si="3569"/>
        <v>0</v>
      </c>
      <c r="S1529" s="159"/>
      <c r="T1529" s="159"/>
      <c r="U1529" s="159"/>
      <c r="V1529" s="159"/>
      <c r="W1529" s="159"/>
      <c r="X1529" s="159"/>
      <c r="Y1529" s="159"/>
      <c r="Z1529" s="159"/>
      <c r="AA1529" s="159"/>
      <c r="AB1529" s="159"/>
      <c r="AC1529" s="159"/>
      <c r="AD1529" s="159"/>
      <c r="AE1529" s="159">
        <f t="shared" si="3581"/>
        <v>0</v>
      </c>
      <c r="AF1529" s="167">
        <f t="shared" si="3582"/>
        <v>0</v>
      </c>
      <c r="AG1529" s="167">
        <f t="shared" si="3583"/>
        <v>0</v>
      </c>
      <c r="AH1529" s="167">
        <f t="shared" si="3584"/>
        <v>0</v>
      </c>
    </row>
    <row r="1530" spans="1:34" ht="15" hidden="1" customHeight="1" outlineLevel="2">
      <c r="A1530" s="147">
        <v>1012</v>
      </c>
      <c r="B1530" s="148" t="s">
        <v>37</v>
      </c>
      <c r="C1530" s="168">
        <f t="shared" si="3585"/>
        <v>0</v>
      </c>
      <c r="D1530" s="168">
        <f t="shared" si="3586"/>
        <v>0</v>
      </c>
      <c r="E1530" s="168">
        <f t="shared" si="3587"/>
        <v>0</v>
      </c>
      <c r="F1530" s="169"/>
      <c r="G1530" s="169"/>
      <c r="H1530" s="169"/>
      <c r="I1530" s="169"/>
      <c r="J1530" s="169"/>
      <c r="K1530" s="169"/>
      <c r="L1530" s="169"/>
      <c r="M1530" s="159"/>
      <c r="N1530" s="159"/>
      <c r="O1530" s="159"/>
      <c r="P1530" s="159"/>
      <c r="Q1530" s="159"/>
      <c r="R1530" s="159">
        <f t="shared" si="3569"/>
        <v>0</v>
      </c>
      <c r="S1530" s="159"/>
      <c r="T1530" s="159"/>
      <c r="U1530" s="159"/>
      <c r="V1530" s="159"/>
      <c r="W1530" s="159"/>
      <c r="X1530" s="159"/>
      <c r="Y1530" s="159"/>
      <c r="Z1530" s="159"/>
      <c r="AA1530" s="159"/>
      <c r="AB1530" s="159"/>
      <c r="AC1530" s="159"/>
      <c r="AD1530" s="159"/>
      <c r="AE1530" s="159">
        <f t="shared" si="3581"/>
        <v>0</v>
      </c>
      <c r="AF1530" s="167">
        <f t="shared" si="3582"/>
        <v>0</v>
      </c>
      <c r="AG1530" s="167">
        <f t="shared" si="3583"/>
        <v>0</v>
      </c>
      <c r="AH1530" s="167">
        <f t="shared" si="3584"/>
        <v>0</v>
      </c>
    </row>
    <row r="1531" spans="1:34" ht="15" hidden="1" customHeight="1" outlineLevel="2">
      <c r="A1531" s="147">
        <v>1013</v>
      </c>
      <c r="B1531" s="148" t="s">
        <v>39</v>
      </c>
      <c r="C1531" s="168">
        <f t="shared" si="3585"/>
        <v>0</v>
      </c>
      <c r="D1531" s="168">
        <f t="shared" si="3586"/>
        <v>0</v>
      </c>
      <c r="E1531" s="168">
        <f t="shared" si="3587"/>
        <v>0</v>
      </c>
      <c r="F1531" s="169"/>
      <c r="G1531" s="169"/>
      <c r="H1531" s="169"/>
      <c r="I1531" s="169"/>
      <c r="J1531" s="169"/>
      <c r="K1531" s="169"/>
      <c r="L1531" s="169"/>
      <c r="M1531" s="159"/>
      <c r="N1531" s="159"/>
      <c r="O1531" s="159"/>
      <c r="P1531" s="159"/>
      <c r="Q1531" s="159"/>
      <c r="R1531" s="159">
        <f t="shared" si="3569"/>
        <v>0</v>
      </c>
      <c r="S1531" s="159"/>
      <c r="T1531" s="159"/>
      <c r="U1531" s="159"/>
      <c r="V1531" s="159"/>
      <c r="W1531" s="159"/>
      <c r="X1531" s="159"/>
      <c r="Y1531" s="159"/>
      <c r="Z1531" s="159"/>
      <c r="AA1531" s="159"/>
      <c r="AB1531" s="159"/>
      <c r="AC1531" s="159"/>
      <c r="AD1531" s="159"/>
      <c r="AE1531" s="159">
        <f t="shared" si="3581"/>
        <v>0</v>
      </c>
      <c r="AF1531" s="167">
        <f t="shared" si="3582"/>
        <v>0</v>
      </c>
      <c r="AG1531" s="167">
        <f t="shared" si="3583"/>
        <v>0</v>
      </c>
      <c r="AH1531" s="167">
        <f t="shared" si="3584"/>
        <v>0</v>
      </c>
    </row>
    <row r="1532" spans="1:34" ht="15" hidden="1" customHeight="1" outlineLevel="2">
      <c r="A1532" s="147">
        <v>1014</v>
      </c>
      <c r="B1532" s="148" t="s">
        <v>41</v>
      </c>
      <c r="C1532" s="168">
        <f t="shared" si="3585"/>
        <v>0</v>
      </c>
      <c r="D1532" s="168">
        <f t="shared" si="3586"/>
        <v>0</v>
      </c>
      <c r="E1532" s="168">
        <f t="shared" si="3587"/>
        <v>0</v>
      </c>
      <c r="F1532" s="169"/>
      <c r="G1532" s="169"/>
      <c r="H1532" s="169"/>
      <c r="I1532" s="169"/>
      <c r="J1532" s="169"/>
      <c r="K1532" s="169"/>
      <c r="L1532" s="169"/>
      <c r="M1532" s="159"/>
      <c r="N1532" s="159"/>
      <c r="O1532" s="159"/>
      <c r="P1532" s="159"/>
      <c r="Q1532" s="159"/>
      <c r="R1532" s="159">
        <f t="shared" si="3569"/>
        <v>0</v>
      </c>
      <c r="S1532" s="159"/>
      <c r="T1532" s="159"/>
      <c r="U1532" s="159"/>
      <c r="V1532" s="159"/>
      <c r="W1532" s="159"/>
      <c r="X1532" s="159"/>
      <c r="Y1532" s="159"/>
      <c r="Z1532" s="159"/>
      <c r="AA1532" s="159"/>
      <c r="AB1532" s="159"/>
      <c r="AC1532" s="159"/>
      <c r="AD1532" s="159"/>
      <c r="AE1532" s="159">
        <f t="shared" si="3581"/>
        <v>0</v>
      </c>
      <c r="AF1532" s="167">
        <f t="shared" si="3582"/>
        <v>0</v>
      </c>
      <c r="AG1532" s="167">
        <f t="shared" si="3583"/>
        <v>0</v>
      </c>
      <c r="AH1532" s="167">
        <f t="shared" si="3584"/>
        <v>0</v>
      </c>
    </row>
    <row r="1533" spans="1:34" ht="15" hidden="1" customHeight="1" outlineLevel="2">
      <c r="A1533" s="147">
        <v>1015</v>
      </c>
      <c r="B1533" s="148" t="s">
        <v>43</v>
      </c>
      <c r="C1533" s="168">
        <f t="shared" si="3585"/>
        <v>0</v>
      </c>
      <c r="D1533" s="168">
        <f t="shared" si="3586"/>
        <v>0</v>
      </c>
      <c r="E1533" s="168">
        <f t="shared" si="3587"/>
        <v>0</v>
      </c>
      <c r="F1533" s="169"/>
      <c r="G1533" s="169"/>
      <c r="H1533" s="169"/>
      <c r="I1533" s="169"/>
      <c r="J1533" s="169"/>
      <c r="K1533" s="169"/>
      <c r="L1533" s="169"/>
      <c r="M1533" s="159"/>
      <c r="N1533" s="159"/>
      <c r="O1533" s="159"/>
      <c r="P1533" s="159"/>
      <c r="Q1533" s="159"/>
      <c r="R1533" s="159">
        <f t="shared" si="3569"/>
        <v>0</v>
      </c>
      <c r="S1533" s="159"/>
      <c r="T1533" s="159"/>
      <c r="U1533" s="159"/>
      <c r="V1533" s="159"/>
      <c r="W1533" s="159"/>
      <c r="X1533" s="159"/>
      <c r="Y1533" s="159"/>
      <c r="Z1533" s="159"/>
      <c r="AA1533" s="159"/>
      <c r="AB1533" s="159"/>
      <c r="AC1533" s="159"/>
      <c r="AD1533" s="159"/>
      <c r="AE1533" s="159">
        <f t="shared" si="3581"/>
        <v>0</v>
      </c>
      <c r="AF1533" s="167">
        <f t="shared" si="3582"/>
        <v>0</v>
      </c>
      <c r="AG1533" s="167">
        <f t="shared" si="3583"/>
        <v>0</v>
      </c>
      <c r="AH1533" s="167">
        <f t="shared" si="3584"/>
        <v>0</v>
      </c>
    </row>
    <row r="1534" spans="1:34" ht="15" hidden="1" customHeight="1" outlineLevel="2">
      <c r="A1534" s="147">
        <v>1016</v>
      </c>
      <c r="B1534" s="148" t="s">
        <v>45</v>
      </c>
      <c r="C1534" s="168">
        <f t="shared" si="3585"/>
        <v>0</v>
      </c>
      <c r="D1534" s="168">
        <f t="shared" si="3586"/>
        <v>0</v>
      </c>
      <c r="E1534" s="168">
        <f t="shared" si="3587"/>
        <v>0</v>
      </c>
      <c r="F1534" s="169"/>
      <c r="G1534" s="169"/>
      <c r="H1534" s="169"/>
      <c r="I1534" s="169"/>
      <c r="J1534" s="169"/>
      <c r="K1534" s="169"/>
      <c r="L1534" s="169"/>
      <c r="M1534" s="159"/>
      <c r="N1534" s="159"/>
      <c r="O1534" s="159"/>
      <c r="P1534" s="159"/>
      <c r="Q1534" s="159"/>
      <c r="R1534" s="159">
        <f t="shared" si="3569"/>
        <v>0</v>
      </c>
      <c r="S1534" s="159"/>
      <c r="T1534" s="159"/>
      <c r="U1534" s="159"/>
      <c r="V1534" s="159"/>
      <c r="W1534" s="159"/>
      <c r="X1534" s="159"/>
      <c r="Y1534" s="159"/>
      <c r="Z1534" s="159"/>
      <c r="AA1534" s="159"/>
      <c r="AB1534" s="159"/>
      <c r="AC1534" s="159"/>
      <c r="AD1534" s="159"/>
      <c r="AE1534" s="159">
        <f t="shared" si="3581"/>
        <v>0</v>
      </c>
      <c r="AF1534" s="167">
        <f t="shared" si="3582"/>
        <v>0</v>
      </c>
      <c r="AG1534" s="167">
        <f t="shared" si="3583"/>
        <v>0</v>
      </c>
      <c r="AH1534" s="167">
        <f t="shared" si="3584"/>
        <v>0</v>
      </c>
    </row>
    <row r="1535" spans="1:34" ht="15" hidden="1" customHeight="1" outlineLevel="2">
      <c r="A1535" s="147">
        <v>1017</v>
      </c>
      <c r="B1535" s="148" t="s">
        <v>47</v>
      </c>
      <c r="C1535" s="168">
        <f t="shared" si="3585"/>
        <v>0</v>
      </c>
      <c r="D1535" s="168">
        <f t="shared" si="3586"/>
        <v>0</v>
      </c>
      <c r="E1535" s="168">
        <f t="shared" si="3587"/>
        <v>0</v>
      </c>
      <c r="F1535" s="169"/>
      <c r="G1535" s="169"/>
      <c r="H1535" s="169"/>
      <c r="I1535" s="169"/>
      <c r="J1535" s="169"/>
      <c r="K1535" s="169"/>
      <c r="L1535" s="169"/>
      <c r="M1535" s="159"/>
      <c r="N1535" s="159"/>
      <c r="O1535" s="159"/>
      <c r="P1535" s="159"/>
      <c r="Q1535" s="159"/>
      <c r="R1535" s="159">
        <f t="shared" si="3569"/>
        <v>0</v>
      </c>
      <c r="S1535" s="159"/>
      <c r="T1535" s="159"/>
      <c r="U1535" s="159"/>
      <c r="V1535" s="159"/>
      <c r="W1535" s="159"/>
      <c r="X1535" s="159"/>
      <c r="Y1535" s="159"/>
      <c r="Z1535" s="159"/>
      <c r="AA1535" s="159"/>
      <c r="AB1535" s="159"/>
      <c r="AC1535" s="159"/>
      <c r="AD1535" s="159"/>
      <c r="AE1535" s="159">
        <f t="shared" si="3581"/>
        <v>0</v>
      </c>
      <c r="AF1535" s="167">
        <f t="shared" si="3582"/>
        <v>0</v>
      </c>
      <c r="AG1535" s="167">
        <f t="shared" si="3583"/>
        <v>0</v>
      </c>
      <c r="AH1535" s="167">
        <f t="shared" si="3584"/>
        <v>0</v>
      </c>
    </row>
    <row r="1536" spans="1:34" ht="15" hidden="1" customHeight="1" outlineLevel="2">
      <c r="A1536" s="147">
        <v>1018</v>
      </c>
      <c r="B1536" s="148" t="s">
        <v>49</v>
      </c>
      <c r="C1536" s="168">
        <f t="shared" si="3585"/>
        <v>0</v>
      </c>
      <c r="D1536" s="168">
        <f t="shared" si="3586"/>
        <v>0</v>
      </c>
      <c r="E1536" s="168">
        <f t="shared" si="3587"/>
        <v>0</v>
      </c>
      <c r="F1536" s="169"/>
      <c r="G1536" s="169"/>
      <c r="H1536" s="169"/>
      <c r="I1536" s="169"/>
      <c r="J1536" s="169"/>
      <c r="K1536" s="169"/>
      <c r="L1536" s="169"/>
      <c r="M1536" s="159"/>
      <c r="N1536" s="159"/>
      <c r="O1536" s="159"/>
      <c r="P1536" s="159"/>
      <c r="Q1536" s="159"/>
      <c r="R1536" s="159">
        <f t="shared" si="3569"/>
        <v>0</v>
      </c>
      <c r="S1536" s="159"/>
      <c r="T1536" s="159"/>
      <c r="U1536" s="159"/>
      <c r="V1536" s="159"/>
      <c r="W1536" s="159"/>
      <c r="X1536" s="159"/>
      <c r="Y1536" s="159"/>
      <c r="Z1536" s="159"/>
      <c r="AA1536" s="159"/>
      <c r="AB1536" s="159"/>
      <c r="AC1536" s="159"/>
      <c r="AD1536" s="159"/>
      <c r="AE1536" s="159">
        <f t="shared" si="3581"/>
        <v>0</v>
      </c>
      <c r="AF1536" s="167">
        <f t="shared" si="3582"/>
        <v>0</v>
      </c>
      <c r="AG1536" s="167">
        <f t="shared" si="3583"/>
        <v>0</v>
      </c>
      <c r="AH1536" s="167">
        <f t="shared" si="3584"/>
        <v>0</v>
      </c>
    </row>
    <row r="1537" spans="1:34" ht="15" hidden="1" customHeight="1" outlineLevel="2">
      <c r="A1537" s="147">
        <v>1019</v>
      </c>
      <c r="B1537" s="148" t="s">
        <v>51</v>
      </c>
      <c r="C1537" s="168">
        <f t="shared" si="3585"/>
        <v>0</v>
      </c>
      <c r="D1537" s="168">
        <f t="shared" si="3586"/>
        <v>0</v>
      </c>
      <c r="E1537" s="168">
        <f t="shared" si="3587"/>
        <v>0</v>
      </c>
      <c r="F1537" s="169"/>
      <c r="G1537" s="169"/>
      <c r="H1537" s="169"/>
      <c r="I1537" s="169"/>
      <c r="J1537" s="169"/>
      <c r="K1537" s="169"/>
      <c r="L1537" s="169"/>
      <c r="M1537" s="159"/>
      <c r="N1537" s="159"/>
      <c r="O1537" s="159"/>
      <c r="P1537" s="159"/>
      <c r="Q1537" s="159"/>
      <c r="R1537" s="159">
        <f t="shared" si="3569"/>
        <v>0</v>
      </c>
      <c r="S1537" s="159"/>
      <c r="T1537" s="159"/>
      <c r="U1537" s="159"/>
      <c r="V1537" s="159"/>
      <c r="W1537" s="159"/>
      <c r="X1537" s="159"/>
      <c r="Y1537" s="159"/>
      <c r="Z1537" s="159"/>
      <c r="AA1537" s="159"/>
      <c r="AB1537" s="159"/>
      <c r="AC1537" s="159"/>
      <c r="AD1537" s="159"/>
      <c r="AE1537" s="159">
        <f t="shared" si="3581"/>
        <v>0</v>
      </c>
      <c r="AF1537" s="167">
        <f t="shared" si="3582"/>
        <v>0</v>
      </c>
      <c r="AG1537" s="167">
        <f t="shared" si="3583"/>
        <v>0</v>
      </c>
      <c r="AH1537" s="167">
        <f t="shared" si="3584"/>
        <v>0</v>
      </c>
    </row>
    <row r="1538" spans="1:34" ht="15" hidden="1" customHeight="1" outlineLevel="2">
      <c r="A1538" s="147">
        <v>1020</v>
      </c>
      <c r="B1538" s="148" t="s">
        <v>53</v>
      </c>
      <c r="C1538" s="168">
        <f t="shared" si="3585"/>
        <v>0</v>
      </c>
      <c r="D1538" s="168">
        <f t="shared" si="3586"/>
        <v>0</v>
      </c>
      <c r="E1538" s="168">
        <f t="shared" si="3587"/>
        <v>0</v>
      </c>
      <c r="F1538" s="169"/>
      <c r="G1538" s="169"/>
      <c r="H1538" s="169"/>
      <c r="I1538" s="169"/>
      <c r="J1538" s="169"/>
      <c r="K1538" s="169"/>
      <c r="L1538" s="169"/>
      <c r="M1538" s="159"/>
      <c r="N1538" s="159"/>
      <c r="O1538" s="159"/>
      <c r="P1538" s="159"/>
      <c r="Q1538" s="159"/>
      <c r="R1538" s="159">
        <f t="shared" si="3569"/>
        <v>0</v>
      </c>
      <c r="S1538" s="159"/>
      <c r="T1538" s="159"/>
      <c r="U1538" s="159"/>
      <c r="V1538" s="159"/>
      <c r="W1538" s="159"/>
      <c r="X1538" s="159"/>
      <c r="Y1538" s="159"/>
      <c r="Z1538" s="159"/>
      <c r="AA1538" s="159"/>
      <c r="AB1538" s="159"/>
      <c r="AC1538" s="159"/>
      <c r="AD1538" s="159"/>
      <c r="AE1538" s="159">
        <f t="shared" si="3581"/>
        <v>0</v>
      </c>
      <c r="AF1538" s="167">
        <f t="shared" si="3582"/>
        <v>0</v>
      </c>
      <c r="AG1538" s="167">
        <f t="shared" si="3583"/>
        <v>0</v>
      </c>
      <c r="AH1538" s="167">
        <f t="shared" si="3584"/>
        <v>0</v>
      </c>
    </row>
    <row r="1539" spans="1:34" ht="15" hidden="1" customHeight="1" outlineLevel="2">
      <c r="A1539" s="147">
        <v>1021</v>
      </c>
      <c r="B1539" s="148" t="s">
        <v>55</v>
      </c>
      <c r="C1539" s="168">
        <f t="shared" si="3585"/>
        <v>0</v>
      </c>
      <c r="D1539" s="168">
        <f t="shared" si="3586"/>
        <v>0</v>
      </c>
      <c r="E1539" s="168">
        <f t="shared" si="3587"/>
        <v>0</v>
      </c>
      <c r="F1539" s="169"/>
      <c r="G1539" s="169"/>
      <c r="H1539" s="169"/>
      <c r="I1539" s="169"/>
      <c r="J1539" s="169"/>
      <c r="K1539" s="169"/>
      <c r="L1539" s="169"/>
      <c r="M1539" s="159"/>
      <c r="N1539" s="159"/>
      <c r="O1539" s="159"/>
      <c r="P1539" s="159"/>
      <c r="Q1539" s="159"/>
      <c r="R1539" s="159">
        <f t="shared" si="3569"/>
        <v>0</v>
      </c>
      <c r="S1539" s="159"/>
      <c r="T1539" s="159"/>
      <c r="U1539" s="159"/>
      <c r="V1539" s="159"/>
      <c r="W1539" s="159"/>
      <c r="X1539" s="159"/>
      <c r="Y1539" s="159"/>
      <c r="Z1539" s="159"/>
      <c r="AA1539" s="159"/>
      <c r="AB1539" s="159"/>
      <c r="AC1539" s="159"/>
      <c r="AD1539" s="159"/>
      <c r="AE1539" s="159">
        <f t="shared" si="3581"/>
        <v>0</v>
      </c>
      <c r="AF1539" s="167">
        <f t="shared" si="3582"/>
        <v>0</v>
      </c>
      <c r="AG1539" s="167">
        <f t="shared" si="3583"/>
        <v>0</v>
      </c>
      <c r="AH1539" s="167">
        <f t="shared" si="3584"/>
        <v>0</v>
      </c>
    </row>
    <row r="1540" spans="1:34" ht="15" hidden="1" customHeight="1" outlineLevel="2">
      <c r="A1540" s="149">
        <v>1022</v>
      </c>
      <c r="B1540" s="150" t="s">
        <v>57</v>
      </c>
      <c r="C1540" s="168">
        <f t="shared" si="3585"/>
        <v>0</v>
      </c>
      <c r="D1540" s="168">
        <f t="shared" si="3586"/>
        <v>0</v>
      </c>
      <c r="E1540" s="168">
        <f t="shared" si="3587"/>
        <v>0</v>
      </c>
      <c r="F1540" s="169"/>
      <c r="G1540" s="169"/>
      <c r="H1540" s="169"/>
      <c r="I1540" s="169"/>
      <c r="J1540" s="169"/>
      <c r="K1540" s="169"/>
      <c r="L1540" s="169"/>
      <c r="M1540" s="159"/>
      <c r="N1540" s="159"/>
      <c r="O1540" s="159"/>
      <c r="P1540" s="159"/>
      <c r="Q1540" s="159"/>
      <c r="R1540" s="159">
        <f t="shared" si="3569"/>
        <v>0</v>
      </c>
      <c r="S1540" s="159"/>
      <c r="T1540" s="159"/>
      <c r="U1540" s="159"/>
      <c r="V1540" s="159"/>
      <c r="W1540" s="159"/>
      <c r="X1540" s="159"/>
      <c r="Y1540" s="159"/>
      <c r="Z1540" s="159"/>
      <c r="AA1540" s="159"/>
      <c r="AB1540" s="159"/>
      <c r="AC1540" s="159"/>
      <c r="AD1540" s="159"/>
      <c r="AE1540" s="159">
        <f t="shared" si="3581"/>
        <v>0</v>
      </c>
      <c r="AF1540" s="167">
        <f t="shared" si="3582"/>
        <v>0</v>
      </c>
      <c r="AG1540" s="167">
        <f t="shared" si="3583"/>
        <v>0</v>
      </c>
      <c r="AH1540" s="167">
        <f t="shared" si="3584"/>
        <v>0</v>
      </c>
    </row>
    <row r="1541" spans="1:34" ht="15" hidden="1" customHeight="1" outlineLevel="1">
      <c r="A1541" s="165">
        <v>2000</v>
      </c>
      <c r="B1541" s="166" t="s">
        <v>343</v>
      </c>
      <c r="C1541" s="167">
        <f>SUM(C1542:C1548)</f>
        <v>0</v>
      </c>
      <c r="D1541" s="167">
        <f t="shared" ref="D1541" si="3588">SUM(D1542:D1548)</f>
        <v>0</v>
      </c>
      <c r="E1541" s="167">
        <f t="shared" ref="E1541" si="3589">SUM(E1542:E1548)</f>
        <v>0</v>
      </c>
      <c r="F1541" s="167">
        <f t="shared" ref="F1541" si="3590">SUM(F1542:F1548)</f>
        <v>0</v>
      </c>
      <c r="G1541" s="167">
        <f t="shared" ref="G1541" si="3591">SUM(G1542:G1548)</f>
        <v>0</v>
      </c>
      <c r="H1541" s="167">
        <f t="shared" ref="H1541" si="3592">SUM(H1542:H1548)</f>
        <v>0</v>
      </c>
      <c r="I1541" s="167">
        <f t="shared" ref="I1541" si="3593">SUM(I1542:I1548)</f>
        <v>0</v>
      </c>
      <c r="J1541" s="167">
        <f t="shared" ref="J1541" si="3594">SUM(J1542:J1548)</f>
        <v>0</v>
      </c>
      <c r="K1541" s="167">
        <f t="shared" ref="K1541" si="3595">SUM(K1542:K1548)</f>
        <v>0</v>
      </c>
      <c r="L1541" s="167">
        <f t="shared" ref="L1541" si="3596">SUM(L1542:L1548)</f>
        <v>0</v>
      </c>
      <c r="M1541" s="167">
        <f t="shared" ref="M1541" si="3597">SUM(M1542:M1548)</f>
        <v>0</v>
      </c>
      <c r="N1541" s="167">
        <f t="shared" ref="N1541" si="3598">SUM(N1542:N1548)</f>
        <v>0</v>
      </c>
      <c r="O1541" s="167">
        <f t="shared" ref="O1541" si="3599">SUM(O1542:O1548)</f>
        <v>0</v>
      </c>
      <c r="P1541" s="167">
        <f t="shared" ref="P1541" si="3600">SUM(P1542:P1548)</f>
        <v>0</v>
      </c>
      <c r="Q1541" s="167">
        <f t="shared" ref="Q1541" si="3601">SUM(Q1542:Q1548)</f>
        <v>0</v>
      </c>
      <c r="R1541" s="167">
        <f t="shared" si="3569"/>
        <v>0</v>
      </c>
      <c r="S1541" s="167">
        <f t="shared" ref="S1541" si="3602">SUM(S1542:S1548)</f>
        <v>0</v>
      </c>
      <c r="T1541" s="167">
        <f t="shared" ref="T1541" si="3603">SUM(T1542:T1548)</f>
        <v>0</v>
      </c>
      <c r="U1541" s="167">
        <f t="shared" ref="U1541" si="3604">SUM(U1542:U1548)</f>
        <v>0</v>
      </c>
      <c r="V1541" s="167">
        <f t="shared" ref="V1541" si="3605">SUM(V1542:V1548)</f>
        <v>0</v>
      </c>
      <c r="W1541" s="167">
        <f t="shared" ref="W1541" si="3606">SUM(W1542:W1548)</f>
        <v>0</v>
      </c>
      <c r="X1541" s="167">
        <f t="shared" ref="X1541" si="3607">SUM(X1542:X1548)</f>
        <v>0</v>
      </c>
      <c r="Y1541" s="167">
        <f t="shared" ref="Y1541" si="3608">SUM(Y1542:Y1548)</f>
        <v>0</v>
      </c>
      <c r="Z1541" s="167">
        <f t="shared" ref="Z1541" si="3609">SUM(Z1542:Z1548)</f>
        <v>0</v>
      </c>
      <c r="AA1541" s="167">
        <f t="shared" ref="AA1541" si="3610">SUM(AA1542:AA1548)</f>
        <v>0</v>
      </c>
      <c r="AB1541" s="167">
        <f t="shared" ref="AB1541" si="3611">SUM(AB1542:AB1548)</f>
        <v>0</v>
      </c>
      <c r="AC1541" s="167">
        <f t="shared" ref="AC1541" si="3612">SUM(AC1542:AC1548)</f>
        <v>0</v>
      </c>
      <c r="AD1541" s="167">
        <f t="shared" ref="AD1541" si="3613">SUM(AD1542:AD1548)</f>
        <v>0</v>
      </c>
      <c r="AE1541" s="167">
        <f t="shared" si="3581"/>
        <v>0</v>
      </c>
      <c r="AF1541" s="167">
        <f>R1541</f>
        <v>0</v>
      </c>
      <c r="AG1541" s="167">
        <f>AE1541</f>
        <v>0</v>
      </c>
      <c r="AH1541" s="167">
        <f>AF1541-AG1541</f>
        <v>0</v>
      </c>
    </row>
    <row r="1542" spans="1:34" ht="15" hidden="1" customHeight="1" outlineLevel="2">
      <c r="A1542" s="149">
        <v>2001</v>
      </c>
      <c r="B1542" s="150" t="s">
        <v>60</v>
      </c>
      <c r="C1542" s="168">
        <f>R1542</f>
        <v>0</v>
      </c>
      <c r="D1542" s="168">
        <f>AE1542</f>
        <v>0</v>
      </c>
      <c r="E1542" s="168">
        <f t="shared" ref="E1542:E1548" si="3614">C1542-D1542</f>
        <v>0</v>
      </c>
      <c r="F1542" s="169"/>
      <c r="G1542" s="169"/>
      <c r="H1542" s="169"/>
      <c r="I1542" s="169"/>
      <c r="J1542" s="169"/>
      <c r="K1542" s="169"/>
      <c r="L1542" s="169"/>
      <c r="M1542" s="159"/>
      <c r="N1542" s="159"/>
      <c r="O1542" s="159"/>
      <c r="P1542" s="159"/>
      <c r="Q1542" s="159"/>
      <c r="R1542" s="159">
        <f t="shared" si="3569"/>
        <v>0</v>
      </c>
      <c r="S1542" s="159"/>
      <c r="T1542" s="159"/>
      <c r="U1542" s="159"/>
      <c r="V1542" s="159"/>
      <c r="W1542" s="159"/>
      <c r="X1542" s="159"/>
      <c r="Y1542" s="159"/>
      <c r="Z1542" s="159"/>
      <c r="AA1542" s="159"/>
      <c r="AB1542" s="159"/>
      <c r="AC1542" s="159"/>
      <c r="AD1542" s="159"/>
      <c r="AE1542" s="159">
        <f t="shared" si="3581"/>
        <v>0</v>
      </c>
      <c r="AF1542" s="167">
        <f t="shared" ref="AF1542:AF1602" si="3615">R1542</f>
        <v>0</v>
      </c>
      <c r="AG1542" s="167">
        <f t="shared" ref="AG1542:AG1602" si="3616">AE1542</f>
        <v>0</v>
      </c>
      <c r="AH1542" s="167">
        <f t="shared" ref="AH1542:AH1602" si="3617">AF1542-AG1542</f>
        <v>0</v>
      </c>
    </row>
    <row r="1543" spans="1:34" ht="15" hidden="1" customHeight="1" outlineLevel="2">
      <c r="A1543" s="147">
        <v>2002</v>
      </c>
      <c r="B1543" s="151" t="s">
        <v>62</v>
      </c>
      <c r="C1543" s="168">
        <f t="shared" ref="C1543:C1548" si="3618">R1543</f>
        <v>0</v>
      </c>
      <c r="D1543" s="168">
        <f t="shared" ref="D1543:D1548" si="3619">AE1543</f>
        <v>0</v>
      </c>
      <c r="E1543" s="168">
        <f t="shared" si="3614"/>
        <v>0</v>
      </c>
      <c r="F1543" s="169"/>
      <c r="G1543" s="169"/>
      <c r="H1543" s="169"/>
      <c r="I1543" s="169"/>
      <c r="J1543" s="169"/>
      <c r="K1543" s="169"/>
      <c r="L1543" s="169"/>
      <c r="M1543" s="159"/>
      <c r="N1543" s="159"/>
      <c r="O1543" s="159"/>
      <c r="P1543" s="159"/>
      <c r="Q1543" s="159"/>
      <c r="R1543" s="159">
        <f t="shared" si="3569"/>
        <v>0</v>
      </c>
      <c r="S1543" s="159"/>
      <c r="T1543" s="159"/>
      <c r="U1543" s="159"/>
      <c r="V1543" s="159"/>
      <c r="W1543" s="159"/>
      <c r="X1543" s="159"/>
      <c r="Y1543" s="159"/>
      <c r="Z1543" s="159"/>
      <c r="AA1543" s="159"/>
      <c r="AB1543" s="159"/>
      <c r="AC1543" s="159"/>
      <c r="AD1543" s="159"/>
      <c r="AE1543" s="159">
        <f t="shared" si="3581"/>
        <v>0</v>
      </c>
      <c r="AF1543" s="167">
        <f t="shared" si="3615"/>
        <v>0</v>
      </c>
      <c r="AG1543" s="167">
        <f t="shared" si="3616"/>
        <v>0</v>
      </c>
      <c r="AH1543" s="167">
        <f t="shared" si="3617"/>
        <v>0</v>
      </c>
    </row>
    <row r="1544" spans="1:34" ht="15" hidden="1" customHeight="1" outlineLevel="2">
      <c r="A1544" s="147">
        <v>2003</v>
      </c>
      <c r="B1544" s="148" t="s">
        <v>64</v>
      </c>
      <c r="C1544" s="168">
        <f t="shared" si="3618"/>
        <v>0</v>
      </c>
      <c r="D1544" s="168">
        <f t="shared" si="3619"/>
        <v>0</v>
      </c>
      <c r="E1544" s="168">
        <f t="shared" si="3614"/>
        <v>0</v>
      </c>
      <c r="F1544" s="169"/>
      <c r="G1544" s="169"/>
      <c r="H1544" s="169"/>
      <c r="I1544" s="169"/>
      <c r="J1544" s="169"/>
      <c r="K1544" s="169"/>
      <c r="L1544" s="169"/>
      <c r="M1544" s="159"/>
      <c r="N1544" s="159"/>
      <c r="O1544" s="159"/>
      <c r="P1544" s="159"/>
      <c r="Q1544" s="159"/>
      <c r="R1544" s="159">
        <f t="shared" si="3569"/>
        <v>0</v>
      </c>
      <c r="S1544" s="159"/>
      <c r="T1544" s="159"/>
      <c r="U1544" s="159"/>
      <c r="V1544" s="159"/>
      <c r="W1544" s="159"/>
      <c r="X1544" s="159"/>
      <c r="Y1544" s="159"/>
      <c r="Z1544" s="159"/>
      <c r="AA1544" s="159"/>
      <c r="AB1544" s="159"/>
      <c r="AC1544" s="159"/>
      <c r="AD1544" s="159"/>
      <c r="AE1544" s="159">
        <f t="shared" si="3581"/>
        <v>0</v>
      </c>
      <c r="AF1544" s="167">
        <f t="shared" si="3615"/>
        <v>0</v>
      </c>
      <c r="AG1544" s="167">
        <f t="shared" si="3616"/>
        <v>0</v>
      </c>
      <c r="AH1544" s="167">
        <f t="shared" si="3617"/>
        <v>0</v>
      </c>
    </row>
    <row r="1545" spans="1:34" ht="15" hidden="1" customHeight="1" outlineLevel="2">
      <c r="A1545" s="147">
        <v>2004</v>
      </c>
      <c r="B1545" s="148" t="s">
        <v>66</v>
      </c>
      <c r="C1545" s="168">
        <f t="shared" si="3618"/>
        <v>0</v>
      </c>
      <c r="D1545" s="168">
        <f t="shared" si="3619"/>
        <v>0</v>
      </c>
      <c r="E1545" s="168">
        <f t="shared" si="3614"/>
        <v>0</v>
      </c>
      <c r="F1545" s="169"/>
      <c r="G1545" s="169"/>
      <c r="H1545" s="169"/>
      <c r="I1545" s="169"/>
      <c r="J1545" s="169"/>
      <c r="K1545" s="169"/>
      <c r="L1545" s="169"/>
      <c r="M1545" s="159"/>
      <c r="N1545" s="159"/>
      <c r="O1545" s="159"/>
      <c r="P1545" s="159"/>
      <c r="Q1545" s="159"/>
      <c r="R1545" s="159">
        <f t="shared" si="3569"/>
        <v>0</v>
      </c>
      <c r="S1545" s="159"/>
      <c r="T1545" s="159"/>
      <c r="U1545" s="159"/>
      <c r="V1545" s="159"/>
      <c r="W1545" s="159"/>
      <c r="X1545" s="159"/>
      <c r="Y1545" s="159"/>
      <c r="Z1545" s="159"/>
      <c r="AA1545" s="159"/>
      <c r="AB1545" s="159"/>
      <c r="AC1545" s="159"/>
      <c r="AD1545" s="159"/>
      <c r="AE1545" s="159">
        <f t="shared" si="3581"/>
        <v>0</v>
      </c>
      <c r="AF1545" s="167">
        <f t="shared" si="3615"/>
        <v>0</v>
      </c>
      <c r="AG1545" s="167">
        <f t="shared" si="3616"/>
        <v>0</v>
      </c>
      <c r="AH1545" s="167">
        <f t="shared" si="3617"/>
        <v>0</v>
      </c>
    </row>
    <row r="1546" spans="1:34" ht="15" hidden="1" customHeight="1" outlineLevel="2">
      <c r="A1546" s="147">
        <v>2005</v>
      </c>
      <c r="B1546" s="148" t="s">
        <v>68</v>
      </c>
      <c r="C1546" s="168">
        <f t="shared" si="3618"/>
        <v>0</v>
      </c>
      <c r="D1546" s="168">
        <f t="shared" si="3619"/>
        <v>0</v>
      </c>
      <c r="E1546" s="168">
        <f t="shared" si="3614"/>
        <v>0</v>
      </c>
      <c r="F1546" s="169"/>
      <c r="G1546" s="169"/>
      <c r="H1546" s="169"/>
      <c r="I1546" s="169"/>
      <c r="J1546" s="169"/>
      <c r="K1546" s="169"/>
      <c r="L1546" s="169"/>
      <c r="M1546" s="159"/>
      <c r="N1546" s="159"/>
      <c r="O1546" s="159"/>
      <c r="P1546" s="159"/>
      <c r="Q1546" s="159"/>
      <c r="R1546" s="159">
        <f t="shared" si="3569"/>
        <v>0</v>
      </c>
      <c r="S1546" s="159"/>
      <c r="T1546" s="159"/>
      <c r="U1546" s="159"/>
      <c r="V1546" s="159"/>
      <c r="W1546" s="159"/>
      <c r="X1546" s="159"/>
      <c r="Y1546" s="159"/>
      <c r="Z1546" s="159"/>
      <c r="AA1546" s="159"/>
      <c r="AB1546" s="159"/>
      <c r="AC1546" s="159"/>
      <c r="AD1546" s="159"/>
      <c r="AE1546" s="159">
        <f t="shared" si="3581"/>
        <v>0</v>
      </c>
      <c r="AF1546" s="167">
        <f t="shared" si="3615"/>
        <v>0</v>
      </c>
      <c r="AG1546" s="167">
        <f t="shared" si="3616"/>
        <v>0</v>
      </c>
      <c r="AH1546" s="167">
        <f t="shared" si="3617"/>
        <v>0</v>
      </c>
    </row>
    <row r="1547" spans="1:34" ht="15" hidden="1" customHeight="1" outlineLevel="2">
      <c r="A1547" s="147">
        <v>2006</v>
      </c>
      <c r="B1547" s="148" t="s">
        <v>70</v>
      </c>
      <c r="C1547" s="168">
        <f t="shared" si="3618"/>
        <v>0</v>
      </c>
      <c r="D1547" s="168">
        <f t="shared" si="3619"/>
        <v>0</v>
      </c>
      <c r="E1547" s="168">
        <f t="shared" si="3614"/>
        <v>0</v>
      </c>
      <c r="F1547" s="169"/>
      <c r="G1547" s="169"/>
      <c r="H1547" s="169"/>
      <c r="I1547" s="169"/>
      <c r="J1547" s="169"/>
      <c r="K1547" s="169"/>
      <c r="L1547" s="169"/>
      <c r="M1547" s="159"/>
      <c r="N1547" s="159"/>
      <c r="O1547" s="159"/>
      <c r="P1547" s="159"/>
      <c r="Q1547" s="159"/>
      <c r="R1547" s="159">
        <f t="shared" si="3569"/>
        <v>0</v>
      </c>
      <c r="S1547" s="159"/>
      <c r="T1547" s="159"/>
      <c r="U1547" s="159"/>
      <c r="V1547" s="159"/>
      <c r="W1547" s="159"/>
      <c r="X1547" s="159"/>
      <c r="Y1547" s="159"/>
      <c r="Z1547" s="159"/>
      <c r="AA1547" s="159"/>
      <c r="AB1547" s="159"/>
      <c r="AC1547" s="159"/>
      <c r="AD1547" s="159"/>
      <c r="AE1547" s="159">
        <f t="shared" si="3581"/>
        <v>0</v>
      </c>
      <c r="AF1547" s="167">
        <f t="shared" si="3615"/>
        <v>0</v>
      </c>
      <c r="AG1547" s="167">
        <f t="shared" si="3616"/>
        <v>0</v>
      </c>
      <c r="AH1547" s="167">
        <f t="shared" si="3617"/>
        <v>0</v>
      </c>
    </row>
    <row r="1548" spans="1:34" ht="15" hidden="1" customHeight="1" outlineLevel="2">
      <c r="A1548" s="147">
        <v>2007</v>
      </c>
      <c r="B1548" s="148" t="s">
        <v>72</v>
      </c>
      <c r="C1548" s="168">
        <f t="shared" si="3618"/>
        <v>0</v>
      </c>
      <c r="D1548" s="168">
        <f t="shared" si="3619"/>
        <v>0</v>
      </c>
      <c r="E1548" s="168">
        <f t="shared" si="3614"/>
        <v>0</v>
      </c>
      <c r="F1548" s="169"/>
      <c r="G1548" s="169"/>
      <c r="H1548" s="169"/>
      <c r="I1548" s="169"/>
      <c r="J1548" s="169"/>
      <c r="K1548" s="169"/>
      <c r="L1548" s="169"/>
      <c r="M1548" s="159"/>
      <c r="N1548" s="159"/>
      <c r="O1548" s="159"/>
      <c r="P1548" s="159"/>
      <c r="Q1548" s="159"/>
      <c r="R1548" s="159">
        <f t="shared" si="3569"/>
        <v>0</v>
      </c>
      <c r="S1548" s="159"/>
      <c r="T1548" s="159"/>
      <c r="U1548" s="159"/>
      <c r="V1548" s="159"/>
      <c r="W1548" s="159"/>
      <c r="X1548" s="159"/>
      <c r="Y1548" s="159"/>
      <c r="Z1548" s="159"/>
      <c r="AA1548" s="159"/>
      <c r="AB1548" s="159"/>
      <c r="AC1548" s="159"/>
      <c r="AD1548" s="159"/>
      <c r="AE1548" s="159">
        <f t="shared" si="3581"/>
        <v>0</v>
      </c>
      <c r="AF1548" s="167">
        <f t="shared" si="3615"/>
        <v>0</v>
      </c>
      <c r="AG1548" s="167">
        <f t="shared" si="3616"/>
        <v>0</v>
      </c>
      <c r="AH1548" s="167">
        <f t="shared" si="3617"/>
        <v>0</v>
      </c>
    </row>
    <row r="1549" spans="1:34" ht="15" hidden="1" customHeight="1" outlineLevel="1">
      <c r="A1549" s="165">
        <v>3000</v>
      </c>
      <c r="B1549" s="166" t="s">
        <v>357</v>
      </c>
      <c r="C1549" s="167">
        <f>SUM(C1550:C1564)</f>
        <v>0</v>
      </c>
      <c r="D1549" s="167">
        <f t="shared" ref="D1549" si="3620">SUM(D1550:D1564)</f>
        <v>0</v>
      </c>
      <c r="E1549" s="167">
        <f t="shared" ref="E1549" si="3621">SUM(E1550:E1564)</f>
        <v>0</v>
      </c>
      <c r="F1549" s="167">
        <f t="shared" ref="F1549" si="3622">SUM(F1550:F1564)</f>
        <v>0</v>
      </c>
      <c r="G1549" s="167">
        <f t="shared" ref="G1549" si="3623">SUM(G1550:G1564)</f>
        <v>0</v>
      </c>
      <c r="H1549" s="167">
        <f t="shared" ref="H1549" si="3624">SUM(H1550:H1564)</f>
        <v>0</v>
      </c>
      <c r="I1549" s="167">
        <f t="shared" ref="I1549" si="3625">SUM(I1550:I1564)</f>
        <v>0</v>
      </c>
      <c r="J1549" s="167">
        <f t="shared" ref="J1549" si="3626">SUM(J1550:J1564)</f>
        <v>0</v>
      </c>
      <c r="K1549" s="167">
        <f t="shared" ref="K1549" si="3627">SUM(K1550:K1564)</f>
        <v>0</v>
      </c>
      <c r="L1549" s="167">
        <f t="shared" ref="L1549" si="3628">SUM(L1550:L1564)</f>
        <v>0</v>
      </c>
      <c r="M1549" s="167">
        <f t="shared" ref="M1549" si="3629">SUM(M1550:M1564)</f>
        <v>0</v>
      </c>
      <c r="N1549" s="167">
        <f t="shared" ref="N1549" si="3630">SUM(N1550:N1564)</f>
        <v>0</v>
      </c>
      <c r="O1549" s="167">
        <f t="shared" ref="O1549" si="3631">SUM(O1550:O1564)</f>
        <v>0</v>
      </c>
      <c r="P1549" s="167">
        <f t="shared" ref="P1549" si="3632">SUM(P1550:P1564)</f>
        <v>0</v>
      </c>
      <c r="Q1549" s="167">
        <f t="shared" ref="Q1549" si="3633">SUM(Q1550:Q1564)</f>
        <v>0</v>
      </c>
      <c r="R1549" s="167">
        <f t="shared" ref="R1549" si="3634">SUM(R1550:R1564)</f>
        <v>0</v>
      </c>
      <c r="S1549" s="167">
        <f t="shared" ref="S1549" si="3635">SUM(S1550:S1564)</f>
        <v>0</v>
      </c>
      <c r="T1549" s="167">
        <f t="shared" ref="T1549" si="3636">SUM(T1550:T1564)</f>
        <v>0</v>
      </c>
      <c r="U1549" s="167">
        <f t="shared" ref="U1549" si="3637">SUM(U1550:U1564)</f>
        <v>0</v>
      </c>
      <c r="V1549" s="167">
        <f t="shared" ref="V1549" si="3638">SUM(V1550:V1564)</f>
        <v>0</v>
      </c>
      <c r="W1549" s="167">
        <f t="shared" ref="W1549" si="3639">SUM(W1550:W1564)</f>
        <v>0</v>
      </c>
      <c r="X1549" s="167">
        <f t="shared" ref="X1549" si="3640">SUM(X1550:X1564)</f>
        <v>0</v>
      </c>
      <c r="Y1549" s="167">
        <f t="shared" ref="Y1549" si="3641">SUM(Y1550:Y1564)</f>
        <v>0</v>
      </c>
      <c r="Z1549" s="167">
        <f t="shared" ref="Z1549" si="3642">SUM(Z1550:Z1564)</f>
        <v>0</v>
      </c>
      <c r="AA1549" s="167">
        <f t="shared" ref="AA1549" si="3643">SUM(AA1550:AA1564)</f>
        <v>0</v>
      </c>
      <c r="AB1549" s="167">
        <f t="shared" ref="AB1549" si="3644">SUM(AB1550:AB1564)</f>
        <v>0</v>
      </c>
      <c r="AC1549" s="167">
        <f t="shared" ref="AC1549" si="3645">SUM(AC1550:AC1564)</f>
        <v>0</v>
      </c>
      <c r="AD1549" s="167">
        <f t="shared" ref="AD1549" si="3646">SUM(AD1550:AD1564)</f>
        <v>0</v>
      </c>
      <c r="AE1549" s="167">
        <f t="shared" ref="AE1549" si="3647">SUM(AE1550:AE1564)</f>
        <v>0</v>
      </c>
      <c r="AF1549" s="167">
        <f t="shared" si="3615"/>
        <v>0</v>
      </c>
      <c r="AG1549" s="167">
        <f t="shared" si="3616"/>
        <v>0</v>
      </c>
      <c r="AH1549" s="167">
        <f t="shared" si="3617"/>
        <v>0</v>
      </c>
    </row>
    <row r="1550" spans="1:34" ht="15" hidden="1" customHeight="1" outlineLevel="2">
      <c r="A1550" s="149">
        <v>3002</v>
      </c>
      <c r="B1550" s="150" t="s">
        <v>74</v>
      </c>
      <c r="C1550" s="168">
        <f t="shared" ref="C1550:C1564" si="3648">R1550</f>
        <v>0</v>
      </c>
      <c r="D1550" s="168">
        <f t="shared" ref="D1550:D1564" si="3649">AE1550</f>
        <v>0</v>
      </c>
      <c r="E1550" s="168">
        <f t="shared" ref="E1550:E1564" si="3650">C1550-D1550</f>
        <v>0</v>
      </c>
      <c r="F1550" s="169"/>
      <c r="G1550" s="169"/>
      <c r="H1550" s="169"/>
      <c r="I1550" s="169"/>
      <c r="J1550" s="169"/>
      <c r="K1550" s="169"/>
      <c r="L1550" s="169"/>
      <c r="M1550" s="159"/>
      <c r="N1550" s="159"/>
      <c r="O1550" s="159"/>
      <c r="P1550" s="159"/>
      <c r="Q1550" s="159"/>
      <c r="R1550" s="159">
        <f t="shared" ref="R1550:R1564" si="3651">SUM(F1550:Q1550)</f>
        <v>0</v>
      </c>
      <c r="S1550" s="159"/>
      <c r="T1550" s="159"/>
      <c r="U1550" s="159"/>
      <c r="V1550" s="159"/>
      <c r="W1550" s="159"/>
      <c r="X1550" s="159"/>
      <c r="Y1550" s="159"/>
      <c r="Z1550" s="159"/>
      <c r="AA1550" s="159"/>
      <c r="AB1550" s="159"/>
      <c r="AC1550" s="159"/>
      <c r="AD1550" s="159"/>
      <c r="AE1550" s="159">
        <f t="shared" ref="AE1550:AE1564" si="3652">SUM(S1550:AD1550)</f>
        <v>0</v>
      </c>
      <c r="AF1550" s="167">
        <f t="shared" si="3615"/>
        <v>0</v>
      </c>
      <c r="AG1550" s="167">
        <f t="shared" si="3616"/>
        <v>0</v>
      </c>
      <c r="AH1550" s="167">
        <f t="shared" si="3617"/>
        <v>0</v>
      </c>
    </row>
    <row r="1551" spans="1:34" ht="15" hidden="1" customHeight="1" outlineLevel="2">
      <c r="A1551" s="149">
        <v>3003</v>
      </c>
      <c r="B1551" s="150" t="s">
        <v>76</v>
      </c>
      <c r="C1551" s="168">
        <f t="shared" si="3648"/>
        <v>0</v>
      </c>
      <c r="D1551" s="168">
        <f t="shared" si="3649"/>
        <v>0</v>
      </c>
      <c r="E1551" s="168">
        <f t="shared" si="3650"/>
        <v>0</v>
      </c>
      <c r="F1551" s="169"/>
      <c r="G1551" s="169"/>
      <c r="H1551" s="169"/>
      <c r="I1551" s="169"/>
      <c r="J1551" s="169"/>
      <c r="K1551" s="169"/>
      <c r="L1551" s="169"/>
      <c r="M1551" s="159"/>
      <c r="N1551" s="159"/>
      <c r="O1551" s="159"/>
      <c r="P1551" s="159"/>
      <c r="Q1551" s="159"/>
      <c r="R1551" s="159">
        <f t="shared" si="3651"/>
        <v>0</v>
      </c>
      <c r="S1551" s="159"/>
      <c r="T1551" s="159"/>
      <c r="U1551" s="159"/>
      <c r="V1551" s="159"/>
      <c r="W1551" s="159"/>
      <c r="X1551" s="159"/>
      <c r="Y1551" s="159"/>
      <c r="Z1551" s="159"/>
      <c r="AA1551" s="159"/>
      <c r="AB1551" s="159"/>
      <c r="AC1551" s="159"/>
      <c r="AD1551" s="159"/>
      <c r="AE1551" s="159">
        <f t="shared" si="3652"/>
        <v>0</v>
      </c>
      <c r="AF1551" s="167">
        <f t="shared" si="3615"/>
        <v>0</v>
      </c>
      <c r="AG1551" s="167">
        <f t="shared" si="3616"/>
        <v>0</v>
      </c>
      <c r="AH1551" s="167">
        <f t="shared" si="3617"/>
        <v>0</v>
      </c>
    </row>
    <row r="1552" spans="1:34" ht="15" hidden="1" customHeight="1" outlineLevel="2">
      <c r="A1552" s="149">
        <v>3004</v>
      </c>
      <c r="B1552" s="150" t="s">
        <v>78</v>
      </c>
      <c r="C1552" s="168">
        <f t="shared" si="3648"/>
        <v>0</v>
      </c>
      <c r="D1552" s="168">
        <f t="shared" si="3649"/>
        <v>0</v>
      </c>
      <c r="E1552" s="168">
        <f t="shared" si="3650"/>
        <v>0</v>
      </c>
      <c r="F1552" s="169"/>
      <c r="G1552" s="169"/>
      <c r="H1552" s="169"/>
      <c r="I1552" s="169"/>
      <c r="J1552" s="169"/>
      <c r="K1552" s="169"/>
      <c r="L1552" s="169"/>
      <c r="M1552" s="159"/>
      <c r="N1552" s="159"/>
      <c r="O1552" s="159"/>
      <c r="P1552" s="159"/>
      <c r="Q1552" s="159"/>
      <c r="R1552" s="159">
        <f t="shared" si="3651"/>
        <v>0</v>
      </c>
      <c r="S1552" s="159"/>
      <c r="T1552" s="159"/>
      <c r="U1552" s="159"/>
      <c r="V1552" s="159"/>
      <c r="W1552" s="159"/>
      <c r="X1552" s="159"/>
      <c r="Y1552" s="159"/>
      <c r="Z1552" s="159"/>
      <c r="AA1552" s="159"/>
      <c r="AB1552" s="159"/>
      <c r="AC1552" s="159"/>
      <c r="AD1552" s="159"/>
      <c r="AE1552" s="159">
        <f t="shared" si="3652"/>
        <v>0</v>
      </c>
      <c r="AF1552" s="167">
        <f t="shared" si="3615"/>
        <v>0</v>
      </c>
      <c r="AG1552" s="167">
        <f t="shared" si="3616"/>
        <v>0</v>
      </c>
      <c r="AH1552" s="167">
        <f t="shared" si="3617"/>
        <v>0</v>
      </c>
    </row>
    <row r="1553" spans="1:34" ht="15" hidden="1" customHeight="1" outlineLevel="2">
      <c r="A1553" s="147">
        <v>3005</v>
      </c>
      <c r="B1553" s="148" t="s">
        <v>80</v>
      </c>
      <c r="C1553" s="168">
        <f t="shared" si="3648"/>
        <v>0</v>
      </c>
      <c r="D1553" s="168">
        <f t="shared" si="3649"/>
        <v>0</v>
      </c>
      <c r="E1553" s="168">
        <f t="shared" si="3650"/>
        <v>0</v>
      </c>
      <c r="F1553" s="169"/>
      <c r="G1553" s="169"/>
      <c r="H1553" s="169"/>
      <c r="I1553" s="169"/>
      <c r="J1553" s="169"/>
      <c r="K1553" s="169"/>
      <c r="L1553" s="169"/>
      <c r="M1553" s="159"/>
      <c r="N1553" s="159"/>
      <c r="O1553" s="159"/>
      <c r="P1553" s="159"/>
      <c r="Q1553" s="159"/>
      <c r="R1553" s="159">
        <f t="shared" si="3651"/>
        <v>0</v>
      </c>
      <c r="S1553" s="159"/>
      <c r="T1553" s="159"/>
      <c r="U1553" s="159"/>
      <c r="V1553" s="159"/>
      <c r="W1553" s="159"/>
      <c r="X1553" s="159"/>
      <c r="Y1553" s="159"/>
      <c r="Z1553" s="159"/>
      <c r="AA1553" s="159"/>
      <c r="AB1553" s="159"/>
      <c r="AC1553" s="159"/>
      <c r="AD1553" s="159"/>
      <c r="AE1553" s="159">
        <f t="shared" si="3652"/>
        <v>0</v>
      </c>
      <c r="AF1553" s="167">
        <f t="shared" si="3615"/>
        <v>0</v>
      </c>
      <c r="AG1553" s="167">
        <f t="shared" si="3616"/>
        <v>0</v>
      </c>
      <c r="AH1553" s="167">
        <f t="shared" si="3617"/>
        <v>0</v>
      </c>
    </row>
    <row r="1554" spans="1:34" ht="15" hidden="1" customHeight="1" outlineLevel="2">
      <c r="A1554" s="147">
        <v>3006</v>
      </c>
      <c r="B1554" s="148" t="s">
        <v>81</v>
      </c>
      <c r="C1554" s="168">
        <f t="shared" si="3648"/>
        <v>0</v>
      </c>
      <c r="D1554" s="168">
        <f t="shared" si="3649"/>
        <v>0</v>
      </c>
      <c r="E1554" s="168">
        <f t="shared" si="3650"/>
        <v>0</v>
      </c>
      <c r="F1554" s="169"/>
      <c r="G1554" s="169"/>
      <c r="H1554" s="169"/>
      <c r="I1554" s="169"/>
      <c r="J1554" s="169"/>
      <c r="K1554" s="169"/>
      <c r="L1554" s="169"/>
      <c r="M1554" s="159"/>
      <c r="N1554" s="159"/>
      <c r="O1554" s="159"/>
      <c r="P1554" s="159"/>
      <c r="Q1554" s="159"/>
      <c r="R1554" s="159">
        <f t="shared" si="3651"/>
        <v>0</v>
      </c>
      <c r="S1554" s="159"/>
      <c r="T1554" s="159"/>
      <c r="U1554" s="159"/>
      <c r="V1554" s="159"/>
      <c r="W1554" s="159"/>
      <c r="X1554" s="159"/>
      <c r="Y1554" s="159"/>
      <c r="Z1554" s="159"/>
      <c r="AA1554" s="159"/>
      <c r="AB1554" s="159"/>
      <c r="AC1554" s="159"/>
      <c r="AD1554" s="159"/>
      <c r="AE1554" s="159">
        <f t="shared" si="3652"/>
        <v>0</v>
      </c>
      <c r="AF1554" s="167">
        <f t="shared" si="3615"/>
        <v>0</v>
      </c>
      <c r="AG1554" s="167">
        <f t="shared" si="3616"/>
        <v>0</v>
      </c>
      <c r="AH1554" s="167">
        <f t="shared" si="3617"/>
        <v>0</v>
      </c>
    </row>
    <row r="1555" spans="1:34" ht="15" hidden="1" customHeight="1" outlineLevel="2">
      <c r="A1555" s="147">
        <v>3010</v>
      </c>
      <c r="B1555" s="148" t="s">
        <v>83</v>
      </c>
      <c r="C1555" s="168">
        <f t="shared" si="3648"/>
        <v>0</v>
      </c>
      <c r="D1555" s="168">
        <f t="shared" si="3649"/>
        <v>0</v>
      </c>
      <c r="E1555" s="168">
        <f t="shared" si="3650"/>
        <v>0</v>
      </c>
      <c r="F1555" s="169"/>
      <c r="G1555" s="169"/>
      <c r="H1555" s="169"/>
      <c r="I1555" s="169"/>
      <c r="J1555" s="169"/>
      <c r="K1555" s="169"/>
      <c r="L1555" s="169"/>
      <c r="M1555" s="159"/>
      <c r="N1555" s="159"/>
      <c r="O1555" s="159"/>
      <c r="P1555" s="159"/>
      <c r="Q1555" s="159"/>
      <c r="R1555" s="159">
        <f t="shared" si="3651"/>
        <v>0</v>
      </c>
      <c r="S1555" s="159"/>
      <c r="T1555" s="159"/>
      <c r="U1555" s="159"/>
      <c r="V1555" s="159"/>
      <c r="W1555" s="159"/>
      <c r="X1555" s="159"/>
      <c r="Y1555" s="159"/>
      <c r="Z1555" s="159"/>
      <c r="AA1555" s="159"/>
      <c r="AB1555" s="159"/>
      <c r="AC1555" s="159"/>
      <c r="AD1555" s="159"/>
      <c r="AE1555" s="159">
        <f t="shared" si="3652"/>
        <v>0</v>
      </c>
      <c r="AF1555" s="167">
        <f t="shared" si="3615"/>
        <v>0</v>
      </c>
      <c r="AG1555" s="167">
        <f t="shared" si="3616"/>
        <v>0</v>
      </c>
      <c r="AH1555" s="167">
        <f t="shared" si="3617"/>
        <v>0</v>
      </c>
    </row>
    <row r="1556" spans="1:34" ht="15" hidden="1" customHeight="1" outlineLevel="2">
      <c r="A1556" s="147">
        <v>3012</v>
      </c>
      <c r="B1556" s="148" t="s">
        <v>84</v>
      </c>
      <c r="C1556" s="168">
        <f t="shared" si="3648"/>
        <v>0</v>
      </c>
      <c r="D1556" s="168">
        <f t="shared" si="3649"/>
        <v>0</v>
      </c>
      <c r="E1556" s="168">
        <f t="shared" si="3650"/>
        <v>0</v>
      </c>
      <c r="F1556" s="169"/>
      <c r="G1556" s="169"/>
      <c r="H1556" s="169"/>
      <c r="I1556" s="169"/>
      <c r="J1556" s="169"/>
      <c r="K1556" s="169"/>
      <c r="L1556" s="169"/>
      <c r="M1556" s="159"/>
      <c r="N1556" s="159"/>
      <c r="O1556" s="159"/>
      <c r="P1556" s="159"/>
      <c r="Q1556" s="159"/>
      <c r="R1556" s="159">
        <f t="shared" si="3651"/>
        <v>0</v>
      </c>
      <c r="S1556" s="159"/>
      <c r="T1556" s="159"/>
      <c r="U1556" s="159"/>
      <c r="V1556" s="159"/>
      <c r="W1556" s="159"/>
      <c r="X1556" s="159"/>
      <c r="Y1556" s="159"/>
      <c r="Z1556" s="159"/>
      <c r="AA1556" s="159"/>
      <c r="AB1556" s="159"/>
      <c r="AC1556" s="159"/>
      <c r="AD1556" s="159"/>
      <c r="AE1556" s="159">
        <f t="shared" si="3652"/>
        <v>0</v>
      </c>
      <c r="AF1556" s="167">
        <f t="shared" si="3615"/>
        <v>0</v>
      </c>
      <c r="AG1556" s="167">
        <f t="shared" si="3616"/>
        <v>0</v>
      </c>
      <c r="AH1556" s="167">
        <f t="shared" si="3617"/>
        <v>0</v>
      </c>
    </row>
    <row r="1557" spans="1:34" ht="15" hidden="1" customHeight="1" outlineLevel="2">
      <c r="A1557" s="147">
        <v>3013</v>
      </c>
      <c r="B1557" s="148" t="s">
        <v>85</v>
      </c>
      <c r="C1557" s="168">
        <f t="shared" si="3648"/>
        <v>0</v>
      </c>
      <c r="D1557" s="168">
        <f t="shared" si="3649"/>
        <v>0</v>
      </c>
      <c r="E1557" s="168">
        <f t="shared" si="3650"/>
        <v>0</v>
      </c>
      <c r="F1557" s="169"/>
      <c r="G1557" s="169"/>
      <c r="H1557" s="169"/>
      <c r="I1557" s="169"/>
      <c r="J1557" s="169"/>
      <c r="K1557" s="169"/>
      <c r="L1557" s="169"/>
      <c r="M1557" s="159"/>
      <c r="N1557" s="159"/>
      <c r="O1557" s="159"/>
      <c r="P1557" s="159"/>
      <c r="Q1557" s="159"/>
      <c r="R1557" s="159">
        <f t="shared" si="3651"/>
        <v>0</v>
      </c>
      <c r="S1557" s="159"/>
      <c r="T1557" s="159"/>
      <c r="U1557" s="159"/>
      <c r="V1557" s="159"/>
      <c r="W1557" s="159"/>
      <c r="X1557" s="159"/>
      <c r="Y1557" s="159"/>
      <c r="Z1557" s="159"/>
      <c r="AA1557" s="159"/>
      <c r="AB1557" s="159"/>
      <c r="AC1557" s="159"/>
      <c r="AD1557" s="159"/>
      <c r="AE1557" s="159">
        <f t="shared" si="3652"/>
        <v>0</v>
      </c>
      <c r="AF1557" s="167">
        <f t="shared" si="3615"/>
        <v>0</v>
      </c>
      <c r="AG1557" s="167">
        <f t="shared" si="3616"/>
        <v>0</v>
      </c>
      <c r="AH1557" s="167">
        <f t="shared" si="3617"/>
        <v>0</v>
      </c>
    </row>
    <row r="1558" spans="1:34" ht="15" hidden="1" customHeight="1" outlineLevel="2">
      <c r="A1558" s="149">
        <v>3015</v>
      </c>
      <c r="B1558" s="150" t="s">
        <v>86</v>
      </c>
      <c r="C1558" s="168">
        <f t="shared" si="3648"/>
        <v>0</v>
      </c>
      <c r="D1558" s="168">
        <f t="shared" si="3649"/>
        <v>0</v>
      </c>
      <c r="E1558" s="168">
        <f t="shared" si="3650"/>
        <v>0</v>
      </c>
      <c r="F1558" s="169"/>
      <c r="G1558" s="169"/>
      <c r="H1558" s="169"/>
      <c r="I1558" s="169"/>
      <c r="J1558" s="169"/>
      <c r="K1558" s="169"/>
      <c r="L1558" s="169"/>
      <c r="M1558" s="159"/>
      <c r="N1558" s="159"/>
      <c r="O1558" s="159"/>
      <c r="P1558" s="159"/>
      <c r="Q1558" s="159"/>
      <c r="R1558" s="159">
        <f t="shared" si="3651"/>
        <v>0</v>
      </c>
      <c r="S1558" s="159"/>
      <c r="T1558" s="159"/>
      <c r="U1558" s="159"/>
      <c r="V1558" s="159"/>
      <c r="W1558" s="159"/>
      <c r="X1558" s="159"/>
      <c r="Y1558" s="159"/>
      <c r="Z1558" s="159"/>
      <c r="AA1558" s="159"/>
      <c r="AB1558" s="159"/>
      <c r="AC1558" s="159"/>
      <c r="AD1558" s="159"/>
      <c r="AE1558" s="159">
        <f t="shared" si="3652"/>
        <v>0</v>
      </c>
      <c r="AF1558" s="167">
        <f t="shared" si="3615"/>
        <v>0</v>
      </c>
      <c r="AG1558" s="167">
        <f t="shared" si="3616"/>
        <v>0</v>
      </c>
      <c r="AH1558" s="167">
        <f t="shared" si="3617"/>
        <v>0</v>
      </c>
    </row>
    <row r="1559" spans="1:34" ht="15" hidden="1" customHeight="1" outlineLevel="2">
      <c r="A1559" s="147">
        <v>3016</v>
      </c>
      <c r="B1559" s="148" t="s">
        <v>88</v>
      </c>
      <c r="C1559" s="168">
        <f t="shared" si="3648"/>
        <v>0</v>
      </c>
      <c r="D1559" s="168">
        <f t="shared" si="3649"/>
        <v>0</v>
      </c>
      <c r="E1559" s="168">
        <f t="shared" si="3650"/>
        <v>0</v>
      </c>
      <c r="F1559" s="169"/>
      <c r="G1559" s="169"/>
      <c r="H1559" s="169"/>
      <c r="I1559" s="169"/>
      <c r="J1559" s="169"/>
      <c r="K1559" s="169"/>
      <c r="L1559" s="169"/>
      <c r="M1559" s="159"/>
      <c r="N1559" s="159"/>
      <c r="O1559" s="159"/>
      <c r="P1559" s="159"/>
      <c r="Q1559" s="159"/>
      <c r="R1559" s="159">
        <f t="shared" si="3651"/>
        <v>0</v>
      </c>
      <c r="S1559" s="159"/>
      <c r="T1559" s="159"/>
      <c r="U1559" s="159"/>
      <c r="V1559" s="159"/>
      <c r="W1559" s="159"/>
      <c r="X1559" s="159"/>
      <c r="Y1559" s="159"/>
      <c r="Z1559" s="159"/>
      <c r="AA1559" s="159"/>
      <c r="AB1559" s="159"/>
      <c r="AC1559" s="159"/>
      <c r="AD1559" s="159"/>
      <c r="AE1559" s="159">
        <f t="shared" si="3652"/>
        <v>0</v>
      </c>
      <c r="AF1559" s="167">
        <f t="shared" si="3615"/>
        <v>0</v>
      </c>
      <c r="AG1559" s="167">
        <f t="shared" si="3616"/>
        <v>0</v>
      </c>
      <c r="AH1559" s="167">
        <f t="shared" si="3617"/>
        <v>0</v>
      </c>
    </row>
    <row r="1560" spans="1:34" ht="15" hidden="1" customHeight="1" outlineLevel="2">
      <c r="A1560" s="149">
        <v>3018</v>
      </c>
      <c r="B1560" s="150" t="s">
        <v>89</v>
      </c>
      <c r="C1560" s="168">
        <f t="shared" si="3648"/>
        <v>0</v>
      </c>
      <c r="D1560" s="168">
        <f t="shared" si="3649"/>
        <v>0</v>
      </c>
      <c r="E1560" s="168">
        <f t="shared" si="3650"/>
        <v>0</v>
      </c>
      <c r="F1560" s="169"/>
      <c r="G1560" s="169"/>
      <c r="H1560" s="169"/>
      <c r="I1560" s="169"/>
      <c r="J1560" s="169"/>
      <c r="K1560" s="169"/>
      <c r="L1560" s="169"/>
      <c r="M1560" s="159"/>
      <c r="N1560" s="159"/>
      <c r="O1560" s="159"/>
      <c r="P1560" s="159"/>
      <c r="Q1560" s="159"/>
      <c r="R1560" s="159">
        <f t="shared" si="3651"/>
        <v>0</v>
      </c>
      <c r="S1560" s="159"/>
      <c r="T1560" s="159"/>
      <c r="U1560" s="159"/>
      <c r="V1560" s="159"/>
      <c r="W1560" s="159"/>
      <c r="X1560" s="159"/>
      <c r="Y1560" s="159"/>
      <c r="Z1560" s="159"/>
      <c r="AA1560" s="159"/>
      <c r="AB1560" s="159"/>
      <c r="AC1560" s="159"/>
      <c r="AD1560" s="159"/>
      <c r="AE1560" s="159">
        <f t="shared" si="3652"/>
        <v>0</v>
      </c>
      <c r="AF1560" s="167">
        <f t="shared" si="3615"/>
        <v>0</v>
      </c>
      <c r="AG1560" s="167">
        <f t="shared" si="3616"/>
        <v>0</v>
      </c>
      <c r="AH1560" s="167">
        <f t="shared" si="3617"/>
        <v>0</v>
      </c>
    </row>
    <row r="1561" spans="1:34" ht="15" hidden="1" customHeight="1" outlineLevel="2">
      <c r="A1561" s="149">
        <v>3019</v>
      </c>
      <c r="B1561" s="150" t="s">
        <v>91</v>
      </c>
      <c r="C1561" s="168">
        <f t="shared" si="3648"/>
        <v>0</v>
      </c>
      <c r="D1561" s="168">
        <f t="shared" si="3649"/>
        <v>0</v>
      </c>
      <c r="E1561" s="168">
        <f t="shared" si="3650"/>
        <v>0</v>
      </c>
      <c r="F1561" s="169"/>
      <c r="G1561" s="169"/>
      <c r="H1561" s="169"/>
      <c r="I1561" s="169"/>
      <c r="J1561" s="169"/>
      <c r="K1561" s="169"/>
      <c r="L1561" s="169"/>
      <c r="M1561" s="159"/>
      <c r="N1561" s="159"/>
      <c r="O1561" s="159"/>
      <c r="P1561" s="159"/>
      <c r="Q1561" s="159"/>
      <c r="R1561" s="159">
        <f t="shared" si="3651"/>
        <v>0</v>
      </c>
      <c r="S1561" s="159"/>
      <c r="T1561" s="159"/>
      <c r="U1561" s="159"/>
      <c r="V1561" s="159"/>
      <c r="W1561" s="159"/>
      <c r="X1561" s="159"/>
      <c r="Y1561" s="159"/>
      <c r="Z1561" s="159"/>
      <c r="AA1561" s="159"/>
      <c r="AB1561" s="159"/>
      <c r="AC1561" s="159"/>
      <c r="AD1561" s="159"/>
      <c r="AE1561" s="159">
        <f t="shared" si="3652"/>
        <v>0</v>
      </c>
      <c r="AF1561" s="167">
        <f t="shared" si="3615"/>
        <v>0</v>
      </c>
      <c r="AG1561" s="167">
        <f t="shared" si="3616"/>
        <v>0</v>
      </c>
      <c r="AH1561" s="167">
        <f t="shared" si="3617"/>
        <v>0</v>
      </c>
    </row>
    <row r="1562" spans="1:34" ht="15" hidden="1" customHeight="1" outlineLevel="2">
      <c r="A1562" s="149">
        <v>3020</v>
      </c>
      <c r="B1562" s="150" t="s">
        <v>93</v>
      </c>
      <c r="C1562" s="168">
        <f t="shared" si="3648"/>
        <v>0</v>
      </c>
      <c r="D1562" s="168">
        <f t="shared" si="3649"/>
        <v>0</v>
      </c>
      <c r="E1562" s="168">
        <f t="shared" si="3650"/>
        <v>0</v>
      </c>
      <c r="F1562" s="169"/>
      <c r="G1562" s="169"/>
      <c r="H1562" s="169"/>
      <c r="I1562" s="169"/>
      <c r="J1562" s="169"/>
      <c r="K1562" s="169"/>
      <c r="L1562" s="169"/>
      <c r="M1562" s="159"/>
      <c r="N1562" s="159"/>
      <c r="O1562" s="159"/>
      <c r="P1562" s="159"/>
      <c r="Q1562" s="159"/>
      <c r="R1562" s="159">
        <f t="shared" si="3651"/>
        <v>0</v>
      </c>
      <c r="S1562" s="159"/>
      <c r="T1562" s="159"/>
      <c r="U1562" s="159"/>
      <c r="V1562" s="159"/>
      <c r="W1562" s="159"/>
      <c r="X1562" s="159"/>
      <c r="Y1562" s="159"/>
      <c r="Z1562" s="159"/>
      <c r="AA1562" s="159"/>
      <c r="AB1562" s="159"/>
      <c r="AC1562" s="159"/>
      <c r="AD1562" s="159"/>
      <c r="AE1562" s="159">
        <f t="shared" si="3652"/>
        <v>0</v>
      </c>
      <c r="AF1562" s="167">
        <f t="shared" si="3615"/>
        <v>0</v>
      </c>
      <c r="AG1562" s="167">
        <f t="shared" si="3616"/>
        <v>0</v>
      </c>
      <c r="AH1562" s="167">
        <f t="shared" si="3617"/>
        <v>0</v>
      </c>
    </row>
    <row r="1563" spans="1:34" ht="15" hidden="1" customHeight="1" outlineLevel="2">
      <c r="A1563" s="149">
        <v>3022</v>
      </c>
      <c r="B1563" s="150" t="s">
        <v>95</v>
      </c>
      <c r="C1563" s="168">
        <f t="shared" si="3648"/>
        <v>0</v>
      </c>
      <c r="D1563" s="168">
        <f t="shared" si="3649"/>
        <v>0</v>
      </c>
      <c r="E1563" s="168">
        <f t="shared" si="3650"/>
        <v>0</v>
      </c>
      <c r="F1563" s="169"/>
      <c r="G1563" s="169"/>
      <c r="H1563" s="169"/>
      <c r="I1563" s="169"/>
      <c r="J1563" s="169"/>
      <c r="K1563" s="169"/>
      <c r="L1563" s="169"/>
      <c r="M1563" s="159"/>
      <c r="N1563" s="159"/>
      <c r="O1563" s="159"/>
      <c r="P1563" s="159"/>
      <c r="Q1563" s="159"/>
      <c r="R1563" s="159">
        <f t="shared" si="3651"/>
        <v>0</v>
      </c>
      <c r="S1563" s="159"/>
      <c r="T1563" s="159"/>
      <c r="U1563" s="159"/>
      <c r="V1563" s="159"/>
      <c r="W1563" s="159"/>
      <c r="X1563" s="159"/>
      <c r="Y1563" s="159"/>
      <c r="Z1563" s="159"/>
      <c r="AA1563" s="159"/>
      <c r="AB1563" s="159"/>
      <c r="AC1563" s="159"/>
      <c r="AD1563" s="159"/>
      <c r="AE1563" s="159">
        <f t="shared" si="3652"/>
        <v>0</v>
      </c>
      <c r="AF1563" s="167">
        <f t="shared" si="3615"/>
        <v>0</v>
      </c>
      <c r="AG1563" s="167">
        <f t="shared" si="3616"/>
        <v>0</v>
      </c>
      <c r="AH1563" s="167">
        <f t="shared" si="3617"/>
        <v>0</v>
      </c>
    </row>
    <row r="1564" spans="1:34" ht="15" hidden="1" customHeight="1" outlineLevel="2">
      <c r="A1564" s="152">
        <v>3023</v>
      </c>
      <c r="B1564" s="153" t="s">
        <v>96</v>
      </c>
      <c r="C1564" s="168">
        <f t="shared" si="3648"/>
        <v>0</v>
      </c>
      <c r="D1564" s="168">
        <f t="shared" si="3649"/>
        <v>0</v>
      </c>
      <c r="E1564" s="168">
        <f t="shared" si="3650"/>
        <v>0</v>
      </c>
      <c r="F1564" s="169"/>
      <c r="G1564" s="169"/>
      <c r="H1564" s="169"/>
      <c r="I1564" s="169"/>
      <c r="J1564" s="169"/>
      <c r="K1564" s="169"/>
      <c r="L1564" s="169"/>
      <c r="M1564" s="159"/>
      <c r="N1564" s="159"/>
      <c r="O1564" s="159"/>
      <c r="P1564" s="159"/>
      <c r="Q1564" s="159"/>
      <c r="R1564" s="159">
        <f t="shared" si="3651"/>
        <v>0</v>
      </c>
      <c r="S1564" s="159"/>
      <c r="T1564" s="159"/>
      <c r="U1564" s="159"/>
      <c r="V1564" s="159"/>
      <c r="W1564" s="159"/>
      <c r="X1564" s="159"/>
      <c r="Y1564" s="159"/>
      <c r="Z1564" s="159"/>
      <c r="AA1564" s="159"/>
      <c r="AB1564" s="159"/>
      <c r="AC1564" s="159"/>
      <c r="AD1564" s="159"/>
      <c r="AE1564" s="159">
        <f t="shared" si="3652"/>
        <v>0</v>
      </c>
      <c r="AF1564" s="167">
        <f t="shared" si="3615"/>
        <v>0</v>
      </c>
      <c r="AG1564" s="167">
        <f t="shared" si="3616"/>
        <v>0</v>
      </c>
      <c r="AH1564" s="167">
        <f t="shared" si="3617"/>
        <v>0</v>
      </c>
    </row>
    <row r="1565" spans="1:34" ht="15" hidden="1" customHeight="1" outlineLevel="1" collapsed="1">
      <c r="A1565" s="165">
        <v>4000</v>
      </c>
      <c r="B1565" s="166" t="s">
        <v>335</v>
      </c>
      <c r="C1565" s="167">
        <f>SUM(C1566:C1579)</f>
        <v>0</v>
      </c>
      <c r="D1565" s="167">
        <f t="shared" ref="D1565" si="3653">SUM(D1566:D1579)</f>
        <v>0</v>
      </c>
      <c r="E1565" s="167">
        <f t="shared" ref="E1565" si="3654">SUM(E1566:E1579)</f>
        <v>0</v>
      </c>
      <c r="F1565" s="167">
        <f t="shared" ref="F1565" si="3655">SUM(F1566:F1579)</f>
        <v>0</v>
      </c>
      <c r="G1565" s="167">
        <f t="shared" ref="G1565" si="3656">SUM(G1566:G1579)</f>
        <v>0</v>
      </c>
      <c r="H1565" s="167">
        <f t="shared" ref="H1565" si="3657">SUM(H1566:H1579)</f>
        <v>0</v>
      </c>
      <c r="I1565" s="167">
        <f t="shared" ref="I1565" si="3658">SUM(I1566:I1579)</f>
        <v>0</v>
      </c>
      <c r="J1565" s="167">
        <f t="shared" ref="J1565" si="3659">SUM(J1566:J1579)</f>
        <v>0</v>
      </c>
      <c r="K1565" s="167">
        <f t="shared" ref="K1565" si="3660">SUM(K1566:K1579)</f>
        <v>0</v>
      </c>
      <c r="L1565" s="167">
        <f t="shared" ref="L1565" si="3661">SUM(L1566:L1579)</f>
        <v>0</v>
      </c>
      <c r="M1565" s="167">
        <f t="shared" ref="M1565" si="3662">SUM(M1566:M1579)</f>
        <v>0</v>
      </c>
      <c r="N1565" s="167">
        <f t="shared" ref="N1565" si="3663">SUM(N1566:N1579)</f>
        <v>0</v>
      </c>
      <c r="O1565" s="167">
        <f t="shared" ref="O1565" si="3664">SUM(O1566:O1579)</f>
        <v>0</v>
      </c>
      <c r="P1565" s="167">
        <f t="shared" ref="P1565" si="3665">SUM(P1566:P1579)</f>
        <v>0</v>
      </c>
      <c r="Q1565" s="167">
        <f t="shared" ref="Q1565" si="3666">SUM(Q1566:Q1579)</f>
        <v>0</v>
      </c>
      <c r="R1565" s="167">
        <f t="shared" ref="R1565" si="3667">SUM(R1566:R1579)</f>
        <v>0</v>
      </c>
      <c r="S1565" s="167">
        <f>SUM(S1566:S1579)</f>
        <v>0</v>
      </c>
      <c r="T1565" s="167">
        <f t="shared" ref="T1565" si="3668">SUM(T1566:T1579)</f>
        <v>0</v>
      </c>
      <c r="U1565" s="167">
        <f t="shared" ref="U1565" si="3669">SUM(U1566:U1579)</f>
        <v>0</v>
      </c>
      <c r="V1565" s="167">
        <f t="shared" ref="V1565" si="3670">SUM(V1566:V1579)</f>
        <v>0</v>
      </c>
      <c r="W1565" s="167">
        <f t="shared" ref="W1565" si="3671">SUM(W1566:W1579)</f>
        <v>0</v>
      </c>
      <c r="X1565" s="167">
        <f t="shared" ref="X1565" si="3672">SUM(X1566:X1579)</f>
        <v>0</v>
      </c>
      <c r="Y1565" s="167">
        <f t="shared" ref="Y1565" si="3673">SUM(Y1566:Y1579)</f>
        <v>0</v>
      </c>
      <c r="Z1565" s="167">
        <f t="shared" ref="Z1565" si="3674">SUM(Z1566:Z1579)</f>
        <v>0</v>
      </c>
      <c r="AA1565" s="167">
        <f t="shared" ref="AA1565" si="3675">SUM(AA1566:AA1579)</f>
        <v>0</v>
      </c>
      <c r="AB1565" s="167">
        <f t="shared" ref="AB1565" si="3676">SUM(AB1566:AB1579)</f>
        <v>0</v>
      </c>
      <c r="AC1565" s="167">
        <f t="shared" ref="AC1565" si="3677">SUM(AC1566:AC1579)</f>
        <v>0</v>
      </c>
      <c r="AD1565" s="167">
        <f t="shared" ref="AD1565" si="3678">SUM(AD1566:AD1579)</f>
        <v>0</v>
      </c>
      <c r="AE1565" s="167">
        <f t="shared" ref="AE1565" si="3679">SUM(AE1566:AE1579)</f>
        <v>0</v>
      </c>
      <c r="AF1565" s="167">
        <f t="shared" si="3615"/>
        <v>0</v>
      </c>
      <c r="AG1565" s="167">
        <f t="shared" si="3616"/>
        <v>0</v>
      </c>
      <c r="AH1565" s="167">
        <f t="shared" si="3617"/>
        <v>0</v>
      </c>
    </row>
    <row r="1566" spans="1:34" ht="15" hidden="1" customHeight="1" outlineLevel="2">
      <c r="A1566" s="147">
        <v>4003</v>
      </c>
      <c r="B1566" s="148" t="s">
        <v>97</v>
      </c>
      <c r="C1566" s="168">
        <f t="shared" ref="C1566:C1579" si="3680">R1566</f>
        <v>0</v>
      </c>
      <c r="D1566" s="168">
        <f t="shared" ref="D1566:D1579" si="3681">AE1566</f>
        <v>0</v>
      </c>
      <c r="E1566" s="168">
        <f>C1566-D1566</f>
        <v>0</v>
      </c>
      <c r="F1566" s="169"/>
      <c r="G1566" s="169"/>
      <c r="H1566" s="169"/>
      <c r="I1566" s="169"/>
      <c r="J1566" s="169"/>
      <c r="K1566" s="169"/>
      <c r="L1566" s="169"/>
      <c r="M1566" s="159"/>
      <c r="N1566" s="159"/>
      <c r="O1566" s="159"/>
      <c r="P1566" s="159"/>
      <c r="Q1566" s="159"/>
      <c r="R1566" s="159">
        <f t="shared" ref="R1566:R1579" si="3682">SUM(F1566:Q1566)</f>
        <v>0</v>
      </c>
      <c r="S1566" s="159"/>
      <c r="T1566" s="159"/>
      <c r="U1566" s="159"/>
      <c r="V1566" s="159"/>
      <c r="W1566" s="159"/>
      <c r="X1566" s="159"/>
      <c r="Y1566" s="159"/>
      <c r="Z1566" s="159"/>
      <c r="AA1566" s="159"/>
      <c r="AB1566" s="159"/>
      <c r="AC1566" s="159"/>
      <c r="AD1566" s="159"/>
      <c r="AE1566" s="159">
        <f t="shared" ref="AE1566:AE1579" si="3683">SUM(S1566:AD1566)</f>
        <v>0</v>
      </c>
      <c r="AF1566" s="167">
        <f t="shared" si="3615"/>
        <v>0</v>
      </c>
      <c r="AG1566" s="167">
        <f t="shared" si="3616"/>
        <v>0</v>
      </c>
      <c r="AH1566" s="167">
        <f t="shared" si="3617"/>
        <v>0</v>
      </c>
    </row>
    <row r="1567" spans="1:34" ht="15" hidden="1" customHeight="1" outlineLevel="2">
      <c r="A1567" s="147">
        <v>4004</v>
      </c>
      <c r="B1567" s="148" t="s">
        <v>99</v>
      </c>
      <c r="C1567" s="168">
        <f t="shared" si="3680"/>
        <v>0</v>
      </c>
      <c r="D1567" s="168">
        <f t="shared" si="3681"/>
        <v>0</v>
      </c>
      <c r="E1567" s="168">
        <f>C1567-D1567</f>
        <v>0</v>
      </c>
      <c r="F1567" s="170"/>
      <c r="G1567" s="170"/>
      <c r="H1567" s="170"/>
      <c r="I1567" s="170"/>
      <c r="J1567" s="170"/>
      <c r="K1567" s="170"/>
      <c r="L1567" s="170"/>
      <c r="M1567" s="159"/>
      <c r="N1567" s="159"/>
      <c r="O1567" s="159"/>
      <c r="P1567" s="159"/>
      <c r="Q1567" s="159"/>
      <c r="R1567" s="159">
        <f t="shared" si="3682"/>
        <v>0</v>
      </c>
      <c r="S1567" s="159"/>
      <c r="T1567" s="159"/>
      <c r="U1567" s="159"/>
      <c r="V1567" s="159"/>
      <c r="W1567" s="159"/>
      <c r="X1567" s="159"/>
      <c r="Y1567" s="159"/>
      <c r="Z1567" s="159"/>
      <c r="AA1567" s="159"/>
      <c r="AB1567" s="159"/>
      <c r="AC1567" s="159"/>
      <c r="AD1567" s="159"/>
      <c r="AE1567" s="159">
        <f t="shared" si="3683"/>
        <v>0</v>
      </c>
      <c r="AF1567" s="167">
        <f t="shared" si="3615"/>
        <v>0</v>
      </c>
      <c r="AG1567" s="167">
        <f t="shared" si="3616"/>
        <v>0</v>
      </c>
      <c r="AH1567" s="167">
        <f t="shared" si="3617"/>
        <v>0</v>
      </c>
    </row>
    <row r="1568" spans="1:34" ht="15" hidden="1" customHeight="1" outlineLevel="2">
      <c r="A1568" s="147">
        <v>4005</v>
      </c>
      <c r="B1568" s="148" t="s">
        <v>101</v>
      </c>
      <c r="C1568" s="168">
        <f t="shared" si="3680"/>
        <v>0</v>
      </c>
      <c r="D1568" s="168">
        <f t="shared" si="3681"/>
        <v>0</v>
      </c>
      <c r="E1568" s="168">
        <f t="shared" ref="E1568:E1572" si="3684">C1568-D1568</f>
        <v>0</v>
      </c>
      <c r="F1568" s="170"/>
      <c r="G1568" s="170"/>
      <c r="H1568" s="170"/>
      <c r="I1568" s="170"/>
      <c r="J1568" s="170"/>
      <c r="K1568" s="170"/>
      <c r="L1568" s="170"/>
      <c r="M1568" s="159"/>
      <c r="N1568" s="159"/>
      <c r="O1568" s="159"/>
      <c r="P1568" s="159"/>
      <c r="Q1568" s="159"/>
      <c r="R1568" s="159">
        <f t="shared" si="3682"/>
        <v>0</v>
      </c>
      <c r="S1568" s="159"/>
      <c r="T1568" s="159"/>
      <c r="U1568" s="159"/>
      <c r="V1568" s="159"/>
      <c r="W1568" s="159"/>
      <c r="X1568" s="159"/>
      <c r="Y1568" s="159"/>
      <c r="Z1568" s="159"/>
      <c r="AA1568" s="159"/>
      <c r="AB1568" s="159"/>
      <c r="AC1568" s="159"/>
      <c r="AD1568" s="159"/>
      <c r="AE1568" s="159">
        <f t="shared" si="3683"/>
        <v>0</v>
      </c>
      <c r="AF1568" s="167">
        <f t="shared" si="3615"/>
        <v>0</v>
      </c>
      <c r="AG1568" s="167">
        <f t="shared" si="3616"/>
        <v>0</v>
      </c>
      <c r="AH1568" s="167">
        <f t="shared" si="3617"/>
        <v>0</v>
      </c>
    </row>
    <row r="1569" spans="1:34" ht="15" hidden="1" customHeight="1" outlineLevel="2">
      <c r="A1569" s="147">
        <v>4006</v>
      </c>
      <c r="B1569" s="148" t="s">
        <v>103</v>
      </c>
      <c r="C1569" s="168">
        <f t="shared" si="3680"/>
        <v>0</v>
      </c>
      <c r="D1569" s="168">
        <f t="shared" si="3681"/>
        <v>0</v>
      </c>
      <c r="E1569" s="168">
        <f t="shared" si="3684"/>
        <v>0</v>
      </c>
      <c r="F1569" s="169"/>
      <c r="G1569" s="169"/>
      <c r="H1569" s="169"/>
      <c r="I1569" s="169"/>
      <c r="J1569" s="169"/>
      <c r="K1569" s="169"/>
      <c r="L1569" s="169"/>
      <c r="M1569" s="159"/>
      <c r="N1569" s="159"/>
      <c r="O1569" s="159"/>
      <c r="P1569" s="159"/>
      <c r="Q1569" s="159"/>
      <c r="R1569" s="159">
        <f t="shared" si="3682"/>
        <v>0</v>
      </c>
      <c r="S1569" s="159"/>
      <c r="T1569" s="159"/>
      <c r="U1569" s="159"/>
      <c r="V1569" s="159"/>
      <c r="W1569" s="159"/>
      <c r="X1569" s="159"/>
      <c r="Y1569" s="159"/>
      <c r="Z1569" s="159"/>
      <c r="AA1569" s="159"/>
      <c r="AB1569" s="159"/>
      <c r="AC1569" s="159"/>
      <c r="AD1569" s="159"/>
      <c r="AE1569" s="159">
        <f t="shared" si="3683"/>
        <v>0</v>
      </c>
      <c r="AF1569" s="167">
        <f t="shared" si="3615"/>
        <v>0</v>
      </c>
      <c r="AG1569" s="167">
        <f t="shared" si="3616"/>
        <v>0</v>
      </c>
      <c r="AH1569" s="167">
        <f t="shared" si="3617"/>
        <v>0</v>
      </c>
    </row>
    <row r="1570" spans="1:34" ht="15" hidden="1" customHeight="1" outlineLevel="2">
      <c r="A1570" s="147">
        <v>4007</v>
      </c>
      <c r="B1570" s="148" t="s">
        <v>105</v>
      </c>
      <c r="C1570" s="168">
        <f t="shared" si="3680"/>
        <v>0</v>
      </c>
      <c r="D1570" s="168">
        <f t="shared" si="3681"/>
        <v>0</v>
      </c>
      <c r="E1570" s="168">
        <f t="shared" si="3684"/>
        <v>0</v>
      </c>
      <c r="F1570" s="169"/>
      <c r="G1570" s="169"/>
      <c r="H1570" s="169"/>
      <c r="I1570" s="169"/>
      <c r="J1570" s="169"/>
      <c r="K1570" s="169"/>
      <c r="L1570" s="169"/>
      <c r="M1570" s="159"/>
      <c r="N1570" s="159"/>
      <c r="O1570" s="159"/>
      <c r="P1570" s="159"/>
      <c r="Q1570" s="159"/>
      <c r="R1570" s="159">
        <f t="shared" si="3682"/>
        <v>0</v>
      </c>
      <c r="S1570" s="159"/>
      <c r="T1570" s="159"/>
      <c r="U1570" s="159"/>
      <c r="V1570" s="159"/>
      <c r="W1570" s="159"/>
      <c r="X1570" s="159"/>
      <c r="Y1570" s="159"/>
      <c r="Z1570" s="159"/>
      <c r="AA1570" s="159"/>
      <c r="AB1570" s="159"/>
      <c r="AC1570" s="159"/>
      <c r="AD1570" s="159"/>
      <c r="AE1570" s="159">
        <f t="shared" si="3683"/>
        <v>0</v>
      </c>
      <c r="AF1570" s="167">
        <f t="shared" si="3615"/>
        <v>0</v>
      </c>
      <c r="AG1570" s="167">
        <f t="shared" si="3616"/>
        <v>0</v>
      </c>
      <c r="AH1570" s="167">
        <f t="shared" si="3617"/>
        <v>0</v>
      </c>
    </row>
    <row r="1571" spans="1:34" ht="15" hidden="1" customHeight="1" outlineLevel="2">
      <c r="A1571" s="147">
        <v>4008</v>
      </c>
      <c r="B1571" s="148" t="s">
        <v>107</v>
      </c>
      <c r="C1571" s="168">
        <f t="shared" si="3680"/>
        <v>0</v>
      </c>
      <c r="D1571" s="168">
        <f t="shared" si="3681"/>
        <v>0</v>
      </c>
      <c r="E1571" s="168">
        <f t="shared" si="3684"/>
        <v>0</v>
      </c>
      <c r="F1571" s="169"/>
      <c r="G1571" s="169"/>
      <c r="H1571" s="169"/>
      <c r="I1571" s="169"/>
      <c r="J1571" s="169"/>
      <c r="K1571" s="169"/>
      <c r="L1571" s="169"/>
      <c r="M1571" s="159"/>
      <c r="N1571" s="159"/>
      <c r="O1571" s="159"/>
      <c r="P1571" s="159"/>
      <c r="Q1571" s="159"/>
      <c r="R1571" s="159">
        <f t="shared" si="3682"/>
        <v>0</v>
      </c>
      <c r="S1571" s="159"/>
      <c r="T1571" s="159"/>
      <c r="U1571" s="159"/>
      <c r="V1571" s="159"/>
      <c r="W1571" s="159"/>
      <c r="X1571" s="159"/>
      <c r="Y1571" s="159"/>
      <c r="Z1571" s="159"/>
      <c r="AA1571" s="159"/>
      <c r="AB1571" s="159"/>
      <c r="AC1571" s="159"/>
      <c r="AD1571" s="159"/>
      <c r="AE1571" s="159">
        <f t="shared" si="3683"/>
        <v>0</v>
      </c>
      <c r="AF1571" s="167">
        <f t="shared" si="3615"/>
        <v>0</v>
      </c>
      <c r="AG1571" s="167">
        <f t="shared" si="3616"/>
        <v>0</v>
      </c>
      <c r="AH1571" s="167">
        <f t="shared" si="3617"/>
        <v>0</v>
      </c>
    </row>
    <row r="1572" spans="1:34" ht="15" hidden="1" customHeight="1" outlineLevel="2">
      <c r="A1572" s="147">
        <v>4009</v>
      </c>
      <c r="B1572" s="148" t="s">
        <v>109</v>
      </c>
      <c r="C1572" s="168">
        <f t="shared" si="3680"/>
        <v>0</v>
      </c>
      <c r="D1572" s="168">
        <f t="shared" si="3681"/>
        <v>0</v>
      </c>
      <c r="E1572" s="168">
        <f t="shared" si="3684"/>
        <v>0</v>
      </c>
      <c r="F1572" s="169"/>
      <c r="G1572" s="169"/>
      <c r="H1572" s="169"/>
      <c r="I1572" s="169"/>
      <c r="J1572" s="169"/>
      <c r="K1572" s="169"/>
      <c r="L1572" s="169"/>
      <c r="M1572" s="159"/>
      <c r="N1572" s="159"/>
      <c r="O1572" s="159"/>
      <c r="P1572" s="159"/>
      <c r="Q1572" s="159"/>
      <c r="R1572" s="159">
        <f t="shared" si="3682"/>
        <v>0</v>
      </c>
      <c r="S1572" s="159"/>
      <c r="T1572" s="159"/>
      <c r="U1572" s="159"/>
      <c r="V1572" s="159"/>
      <c r="W1572" s="159"/>
      <c r="X1572" s="159"/>
      <c r="Y1572" s="159"/>
      <c r="Z1572" s="159"/>
      <c r="AA1572" s="159"/>
      <c r="AB1572" s="159"/>
      <c r="AC1572" s="159"/>
      <c r="AD1572" s="159"/>
      <c r="AE1572" s="159">
        <f t="shared" si="3683"/>
        <v>0</v>
      </c>
      <c r="AF1572" s="167">
        <f t="shared" si="3615"/>
        <v>0</v>
      </c>
      <c r="AG1572" s="167">
        <f t="shared" si="3616"/>
        <v>0</v>
      </c>
      <c r="AH1572" s="167">
        <f t="shared" si="3617"/>
        <v>0</v>
      </c>
    </row>
    <row r="1573" spans="1:34" ht="15" hidden="1" customHeight="1" outlineLevel="2">
      <c r="A1573" s="147">
        <v>4010</v>
      </c>
      <c r="B1573" s="148" t="s">
        <v>111</v>
      </c>
      <c r="C1573" s="168">
        <f t="shared" si="3680"/>
        <v>0</v>
      </c>
      <c r="D1573" s="168">
        <f t="shared" si="3681"/>
        <v>0</v>
      </c>
      <c r="E1573" s="168">
        <f t="shared" ref="E1573:E1579" si="3685">C1573-D1573</f>
        <v>0</v>
      </c>
      <c r="F1573" s="169"/>
      <c r="G1573" s="169"/>
      <c r="H1573" s="169"/>
      <c r="I1573" s="169"/>
      <c r="J1573" s="169"/>
      <c r="K1573" s="169"/>
      <c r="L1573" s="169"/>
      <c r="M1573" s="159"/>
      <c r="N1573" s="159"/>
      <c r="O1573" s="159"/>
      <c r="P1573" s="159"/>
      <c r="Q1573" s="159"/>
      <c r="R1573" s="159">
        <f t="shared" si="3682"/>
        <v>0</v>
      </c>
      <c r="S1573" s="159"/>
      <c r="T1573" s="159"/>
      <c r="U1573" s="159"/>
      <c r="V1573" s="159"/>
      <c r="W1573" s="159"/>
      <c r="X1573" s="159"/>
      <c r="Y1573" s="159"/>
      <c r="Z1573" s="159"/>
      <c r="AA1573" s="159"/>
      <c r="AB1573" s="159"/>
      <c r="AC1573" s="159"/>
      <c r="AD1573" s="159"/>
      <c r="AE1573" s="159">
        <f t="shared" si="3683"/>
        <v>0</v>
      </c>
      <c r="AF1573" s="167">
        <f t="shared" si="3615"/>
        <v>0</v>
      </c>
      <c r="AG1573" s="167">
        <f t="shared" si="3616"/>
        <v>0</v>
      </c>
      <c r="AH1573" s="167">
        <f t="shared" si="3617"/>
        <v>0</v>
      </c>
    </row>
    <row r="1574" spans="1:34" ht="15" hidden="1" customHeight="1" outlineLevel="2">
      <c r="A1574" s="147">
        <v>4011</v>
      </c>
      <c r="B1574" s="148" t="s">
        <v>113</v>
      </c>
      <c r="C1574" s="168">
        <f t="shared" si="3680"/>
        <v>0</v>
      </c>
      <c r="D1574" s="168">
        <f t="shared" si="3681"/>
        <v>0</v>
      </c>
      <c r="E1574" s="168">
        <f t="shared" si="3685"/>
        <v>0</v>
      </c>
      <c r="F1574" s="169"/>
      <c r="G1574" s="169"/>
      <c r="H1574" s="169"/>
      <c r="I1574" s="169"/>
      <c r="J1574" s="169"/>
      <c r="K1574" s="169"/>
      <c r="L1574" s="169"/>
      <c r="M1574" s="159"/>
      <c r="N1574" s="159"/>
      <c r="O1574" s="159"/>
      <c r="P1574" s="159"/>
      <c r="Q1574" s="159"/>
      <c r="R1574" s="159">
        <f t="shared" si="3682"/>
        <v>0</v>
      </c>
      <c r="S1574" s="159"/>
      <c r="T1574" s="159"/>
      <c r="U1574" s="159"/>
      <c r="V1574" s="159"/>
      <c r="W1574" s="159"/>
      <c r="X1574" s="159"/>
      <c r="Y1574" s="159"/>
      <c r="Z1574" s="159"/>
      <c r="AA1574" s="159"/>
      <c r="AB1574" s="159"/>
      <c r="AC1574" s="159"/>
      <c r="AD1574" s="159"/>
      <c r="AE1574" s="159">
        <f t="shared" si="3683"/>
        <v>0</v>
      </c>
      <c r="AF1574" s="167">
        <f t="shared" si="3615"/>
        <v>0</v>
      </c>
      <c r="AG1574" s="167">
        <f t="shared" si="3616"/>
        <v>0</v>
      </c>
      <c r="AH1574" s="167">
        <f t="shared" si="3617"/>
        <v>0</v>
      </c>
    </row>
    <row r="1575" spans="1:34" ht="15" hidden="1" customHeight="1" outlineLevel="2">
      <c r="A1575" s="147">
        <v>4012</v>
      </c>
      <c r="B1575" s="148" t="s">
        <v>115</v>
      </c>
      <c r="C1575" s="168">
        <f t="shared" si="3680"/>
        <v>0</v>
      </c>
      <c r="D1575" s="168">
        <f t="shared" si="3681"/>
        <v>0</v>
      </c>
      <c r="E1575" s="168">
        <f t="shared" si="3685"/>
        <v>0</v>
      </c>
      <c r="F1575" s="169"/>
      <c r="G1575" s="169"/>
      <c r="H1575" s="169"/>
      <c r="I1575" s="169"/>
      <c r="J1575" s="169"/>
      <c r="K1575" s="169"/>
      <c r="L1575" s="169"/>
      <c r="M1575" s="159"/>
      <c r="N1575" s="159"/>
      <c r="O1575" s="159"/>
      <c r="P1575" s="159"/>
      <c r="Q1575" s="159"/>
      <c r="R1575" s="159">
        <f t="shared" si="3682"/>
        <v>0</v>
      </c>
      <c r="S1575" s="159"/>
      <c r="T1575" s="159"/>
      <c r="U1575" s="159"/>
      <c r="V1575" s="159"/>
      <c r="W1575" s="159"/>
      <c r="X1575" s="159"/>
      <c r="Y1575" s="159"/>
      <c r="Z1575" s="159"/>
      <c r="AA1575" s="159"/>
      <c r="AB1575" s="159"/>
      <c r="AC1575" s="159"/>
      <c r="AD1575" s="159"/>
      <c r="AE1575" s="159">
        <f t="shared" si="3683"/>
        <v>0</v>
      </c>
      <c r="AF1575" s="167">
        <f t="shared" si="3615"/>
        <v>0</v>
      </c>
      <c r="AG1575" s="167">
        <f t="shared" si="3616"/>
        <v>0</v>
      </c>
      <c r="AH1575" s="167">
        <f t="shared" si="3617"/>
        <v>0</v>
      </c>
    </row>
    <row r="1576" spans="1:34" ht="15" hidden="1" customHeight="1" outlineLevel="2">
      <c r="A1576" s="147">
        <v>4013</v>
      </c>
      <c r="B1576" s="148" t="s">
        <v>116</v>
      </c>
      <c r="C1576" s="168">
        <f t="shared" si="3680"/>
        <v>0</v>
      </c>
      <c r="D1576" s="168">
        <f t="shared" si="3681"/>
        <v>0</v>
      </c>
      <c r="E1576" s="168">
        <f t="shared" si="3685"/>
        <v>0</v>
      </c>
      <c r="F1576" s="169"/>
      <c r="G1576" s="169"/>
      <c r="H1576" s="169"/>
      <c r="I1576" s="169"/>
      <c r="J1576" s="169"/>
      <c r="K1576" s="169"/>
      <c r="L1576" s="169"/>
      <c r="M1576" s="159"/>
      <c r="N1576" s="159"/>
      <c r="O1576" s="159"/>
      <c r="P1576" s="159"/>
      <c r="Q1576" s="159"/>
      <c r="R1576" s="159">
        <f t="shared" si="3682"/>
        <v>0</v>
      </c>
      <c r="S1576" s="159"/>
      <c r="T1576" s="159"/>
      <c r="U1576" s="159"/>
      <c r="V1576" s="159"/>
      <c r="W1576" s="159"/>
      <c r="X1576" s="159"/>
      <c r="Y1576" s="159"/>
      <c r="Z1576" s="159"/>
      <c r="AA1576" s="159"/>
      <c r="AB1576" s="159"/>
      <c r="AC1576" s="159"/>
      <c r="AD1576" s="159"/>
      <c r="AE1576" s="159">
        <f t="shared" si="3683"/>
        <v>0</v>
      </c>
      <c r="AF1576" s="167">
        <f t="shared" si="3615"/>
        <v>0</v>
      </c>
      <c r="AG1576" s="167">
        <f t="shared" si="3616"/>
        <v>0</v>
      </c>
      <c r="AH1576" s="167">
        <f t="shared" si="3617"/>
        <v>0</v>
      </c>
    </row>
    <row r="1577" spans="1:34" ht="15" hidden="1" customHeight="1" outlineLevel="2">
      <c r="A1577" s="147">
        <v>4104</v>
      </c>
      <c r="B1577" s="148" t="s">
        <v>118</v>
      </c>
      <c r="C1577" s="168">
        <f t="shared" si="3680"/>
        <v>0</v>
      </c>
      <c r="D1577" s="168">
        <f t="shared" si="3681"/>
        <v>0</v>
      </c>
      <c r="E1577" s="168">
        <f t="shared" si="3685"/>
        <v>0</v>
      </c>
      <c r="F1577" s="169"/>
      <c r="G1577" s="169"/>
      <c r="H1577" s="169"/>
      <c r="I1577" s="169"/>
      <c r="J1577" s="169"/>
      <c r="K1577" s="169"/>
      <c r="L1577" s="169"/>
      <c r="M1577" s="159"/>
      <c r="N1577" s="159"/>
      <c r="O1577" s="159"/>
      <c r="P1577" s="159"/>
      <c r="Q1577" s="159"/>
      <c r="R1577" s="159">
        <f t="shared" si="3682"/>
        <v>0</v>
      </c>
      <c r="S1577" s="159"/>
      <c r="T1577" s="159"/>
      <c r="U1577" s="159"/>
      <c r="V1577" s="159"/>
      <c r="W1577" s="159"/>
      <c r="X1577" s="159"/>
      <c r="Y1577" s="159"/>
      <c r="Z1577" s="159"/>
      <c r="AA1577" s="159"/>
      <c r="AB1577" s="159"/>
      <c r="AC1577" s="159"/>
      <c r="AD1577" s="159"/>
      <c r="AE1577" s="159">
        <f t="shared" si="3683"/>
        <v>0</v>
      </c>
      <c r="AF1577" s="167">
        <f t="shared" si="3615"/>
        <v>0</v>
      </c>
      <c r="AG1577" s="167">
        <f t="shared" si="3616"/>
        <v>0</v>
      </c>
      <c r="AH1577" s="167">
        <f t="shared" si="3617"/>
        <v>0</v>
      </c>
    </row>
    <row r="1578" spans="1:34" ht="15" hidden="1" customHeight="1" outlineLevel="2">
      <c r="A1578" s="147">
        <v>4015</v>
      </c>
      <c r="B1578" s="148" t="s">
        <v>120</v>
      </c>
      <c r="C1578" s="168">
        <f t="shared" si="3680"/>
        <v>0</v>
      </c>
      <c r="D1578" s="168">
        <f t="shared" si="3681"/>
        <v>0</v>
      </c>
      <c r="E1578" s="168">
        <f t="shared" si="3685"/>
        <v>0</v>
      </c>
      <c r="F1578" s="169"/>
      <c r="G1578" s="169"/>
      <c r="H1578" s="169"/>
      <c r="I1578" s="169"/>
      <c r="J1578" s="169"/>
      <c r="K1578" s="169"/>
      <c r="L1578" s="169"/>
      <c r="M1578" s="159"/>
      <c r="N1578" s="159"/>
      <c r="O1578" s="159"/>
      <c r="P1578" s="159"/>
      <c r="Q1578" s="159"/>
      <c r="R1578" s="159">
        <f t="shared" si="3682"/>
        <v>0</v>
      </c>
      <c r="S1578" s="159"/>
      <c r="T1578" s="159"/>
      <c r="U1578" s="159"/>
      <c r="V1578" s="159"/>
      <c r="W1578" s="159"/>
      <c r="X1578" s="159"/>
      <c r="Y1578" s="159"/>
      <c r="Z1578" s="159"/>
      <c r="AA1578" s="159"/>
      <c r="AB1578" s="159"/>
      <c r="AC1578" s="159"/>
      <c r="AD1578" s="159"/>
      <c r="AE1578" s="159">
        <f t="shared" si="3683"/>
        <v>0</v>
      </c>
      <c r="AF1578" s="167">
        <f t="shared" si="3615"/>
        <v>0</v>
      </c>
      <c r="AG1578" s="167">
        <f t="shared" si="3616"/>
        <v>0</v>
      </c>
      <c r="AH1578" s="167">
        <f t="shared" si="3617"/>
        <v>0</v>
      </c>
    </row>
    <row r="1579" spans="1:34" ht="15" hidden="1" customHeight="1" outlineLevel="2">
      <c r="A1579" s="149">
        <v>4016</v>
      </c>
      <c r="B1579" s="150" t="s">
        <v>122</v>
      </c>
      <c r="C1579" s="168">
        <f t="shared" si="3680"/>
        <v>0</v>
      </c>
      <c r="D1579" s="168">
        <f t="shared" si="3681"/>
        <v>0</v>
      </c>
      <c r="E1579" s="168">
        <f t="shared" si="3685"/>
        <v>0</v>
      </c>
      <c r="F1579" s="169"/>
      <c r="G1579" s="169"/>
      <c r="H1579" s="169"/>
      <c r="I1579" s="169"/>
      <c r="J1579" s="169"/>
      <c r="K1579" s="169"/>
      <c r="L1579" s="169"/>
      <c r="M1579" s="159"/>
      <c r="N1579" s="159"/>
      <c r="O1579" s="159"/>
      <c r="P1579" s="159"/>
      <c r="Q1579" s="159"/>
      <c r="R1579" s="159">
        <f t="shared" si="3682"/>
        <v>0</v>
      </c>
      <c r="S1579" s="159"/>
      <c r="T1579" s="159"/>
      <c r="U1579" s="159"/>
      <c r="V1579" s="159"/>
      <c r="W1579" s="159"/>
      <c r="X1579" s="159"/>
      <c r="Y1579" s="159"/>
      <c r="Z1579" s="159"/>
      <c r="AA1579" s="159"/>
      <c r="AB1579" s="159"/>
      <c r="AC1579" s="159"/>
      <c r="AD1579" s="159"/>
      <c r="AE1579" s="159">
        <f t="shared" si="3683"/>
        <v>0</v>
      </c>
      <c r="AF1579" s="167">
        <f t="shared" si="3615"/>
        <v>0</v>
      </c>
      <c r="AG1579" s="167">
        <f t="shared" si="3616"/>
        <v>0</v>
      </c>
      <c r="AH1579" s="167">
        <f t="shared" si="3617"/>
        <v>0</v>
      </c>
    </row>
    <row r="1580" spans="1:34" ht="15" hidden="1" customHeight="1" outlineLevel="1">
      <c r="A1580" s="165">
        <v>5000</v>
      </c>
      <c r="B1580" s="166" t="s">
        <v>358</v>
      </c>
      <c r="C1580" s="167">
        <f>SUM(C1581:C1602)</f>
        <v>0</v>
      </c>
      <c r="D1580" s="167">
        <f t="shared" ref="D1580" si="3686">SUM(D1581:D1602)</f>
        <v>0</v>
      </c>
      <c r="E1580" s="167">
        <f t="shared" ref="E1580" si="3687">SUM(E1581:E1602)</f>
        <v>0</v>
      </c>
      <c r="F1580" s="167">
        <f t="shared" ref="F1580" si="3688">SUM(F1581:F1602)</f>
        <v>0</v>
      </c>
      <c r="G1580" s="167">
        <f t="shared" ref="G1580" si="3689">SUM(G1581:G1602)</f>
        <v>0</v>
      </c>
      <c r="H1580" s="167">
        <f t="shared" ref="H1580" si="3690">SUM(H1581:H1602)</f>
        <v>0</v>
      </c>
      <c r="I1580" s="167">
        <f t="shared" ref="I1580" si="3691">SUM(I1581:I1602)</f>
        <v>0</v>
      </c>
      <c r="J1580" s="167">
        <f t="shared" ref="J1580" si="3692">SUM(J1581:J1602)</f>
        <v>0</v>
      </c>
      <c r="K1580" s="167">
        <f t="shared" ref="K1580" si="3693">SUM(K1581:K1602)</f>
        <v>0</v>
      </c>
      <c r="L1580" s="167">
        <f t="shared" ref="L1580" si="3694">SUM(L1581:L1602)</f>
        <v>0</v>
      </c>
      <c r="M1580" s="167">
        <f t="shared" ref="M1580" si="3695">SUM(M1581:M1602)</f>
        <v>0</v>
      </c>
      <c r="N1580" s="167">
        <f t="shared" ref="N1580" si="3696">SUM(N1581:N1602)</f>
        <v>0</v>
      </c>
      <c r="O1580" s="167">
        <f t="shared" ref="O1580" si="3697">SUM(O1581:O1602)</f>
        <v>0</v>
      </c>
      <c r="P1580" s="167">
        <f t="shared" ref="P1580" si="3698">SUM(P1581:P1602)</f>
        <v>0</v>
      </c>
      <c r="Q1580" s="167">
        <f t="shared" ref="Q1580" si="3699">SUM(Q1581:Q1602)</f>
        <v>0</v>
      </c>
      <c r="R1580" s="167">
        <f t="shared" ref="R1580" si="3700">SUM(R1581:R1602)</f>
        <v>0</v>
      </c>
      <c r="S1580" s="167">
        <f t="shared" ref="S1580" si="3701">SUM(S1581:S1602)</f>
        <v>0</v>
      </c>
      <c r="T1580" s="167">
        <f t="shared" ref="T1580" si="3702">SUM(T1581:T1602)</f>
        <v>0</v>
      </c>
      <c r="U1580" s="167">
        <f t="shared" ref="U1580" si="3703">SUM(U1581:U1602)</f>
        <v>0</v>
      </c>
      <c r="V1580" s="167">
        <f t="shared" ref="V1580" si="3704">SUM(V1581:V1602)</f>
        <v>0</v>
      </c>
      <c r="W1580" s="167">
        <f t="shared" ref="W1580" si="3705">SUM(W1581:W1602)</f>
        <v>0</v>
      </c>
      <c r="X1580" s="167">
        <f t="shared" ref="X1580" si="3706">SUM(X1581:X1602)</f>
        <v>0</v>
      </c>
      <c r="Y1580" s="167">
        <f t="shared" ref="Y1580" si="3707">SUM(Y1581:Y1602)</f>
        <v>0</v>
      </c>
      <c r="Z1580" s="167">
        <f t="shared" ref="Z1580" si="3708">SUM(Z1581:Z1602)</f>
        <v>0</v>
      </c>
      <c r="AA1580" s="167">
        <f t="shared" ref="AA1580" si="3709">SUM(AA1581:AA1602)</f>
        <v>0</v>
      </c>
      <c r="AB1580" s="167">
        <f t="shared" ref="AB1580" si="3710">SUM(AB1581:AB1602)</f>
        <v>0</v>
      </c>
      <c r="AC1580" s="167">
        <f t="shared" ref="AC1580" si="3711">SUM(AC1581:AC1602)</f>
        <v>0</v>
      </c>
      <c r="AD1580" s="167">
        <f t="shared" ref="AD1580" si="3712">SUM(AD1581:AD1602)</f>
        <v>0</v>
      </c>
      <c r="AE1580" s="167">
        <f t="shared" ref="AE1580" si="3713">SUM(AE1581:AE1602)</f>
        <v>0</v>
      </c>
      <c r="AF1580" s="167">
        <f t="shared" si="3615"/>
        <v>0</v>
      </c>
      <c r="AG1580" s="167">
        <f t="shared" si="3616"/>
        <v>0</v>
      </c>
      <c r="AH1580" s="167">
        <f t="shared" si="3617"/>
        <v>0</v>
      </c>
    </row>
    <row r="1581" spans="1:34" ht="15" hidden="1" customHeight="1" outlineLevel="2">
      <c r="A1581" s="147">
        <v>5001</v>
      </c>
      <c r="B1581" s="148" t="s">
        <v>125</v>
      </c>
      <c r="C1581" s="168">
        <f t="shared" ref="C1581:C1602" si="3714">R1581</f>
        <v>0</v>
      </c>
      <c r="D1581" s="168">
        <f t="shared" ref="D1581:D1602" si="3715">AE1581</f>
        <v>0</v>
      </c>
      <c r="E1581" s="168">
        <f t="shared" ref="E1581:E1586" si="3716">C1581-D1581</f>
        <v>0</v>
      </c>
      <c r="F1581" s="169"/>
      <c r="G1581" s="169"/>
      <c r="H1581" s="169"/>
      <c r="I1581" s="169"/>
      <c r="J1581" s="169"/>
      <c r="K1581" s="169"/>
      <c r="L1581" s="169"/>
      <c r="M1581" s="159"/>
      <c r="N1581" s="159"/>
      <c r="O1581" s="159"/>
      <c r="P1581" s="159"/>
      <c r="Q1581" s="159"/>
      <c r="R1581" s="159">
        <f t="shared" ref="R1581:R1605" si="3717">SUM(F1581:Q1581)</f>
        <v>0</v>
      </c>
      <c r="S1581" s="159"/>
      <c r="T1581" s="159"/>
      <c r="U1581" s="159"/>
      <c r="V1581" s="159"/>
      <c r="W1581" s="159"/>
      <c r="X1581" s="159"/>
      <c r="Y1581" s="159"/>
      <c r="Z1581" s="159"/>
      <c r="AA1581" s="159"/>
      <c r="AB1581" s="159"/>
      <c r="AC1581" s="159"/>
      <c r="AD1581" s="159"/>
      <c r="AE1581" s="159">
        <f t="shared" ref="AE1581:AE1605" si="3718">SUM(S1581:AD1581)</f>
        <v>0</v>
      </c>
      <c r="AF1581" s="167">
        <f t="shared" si="3615"/>
        <v>0</v>
      </c>
      <c r="AG1581" s="167">
        <f t="shared" si="3616"/>
        <v>0</v>
      </c>
      <c r="AH1581" s="167">
        <f t="shared" si="3617"/>
        <v>0</v>
      </c>
    </row>
    <row r="1582" spans="1:34" ht="15" hidden="1" customHeight="1" outlineLevel="2">
      <c r="A1582" s="147">
        <v>5002</v>
      </c>
      <c r="B1582" s="148" t="s">
        <v>127</v>
      </c>
      <c r="C1582" s="168">
        <f t="shared" si="3714"/>
        <v>0</v>
      </c>
      <c r="D1582" s="168">
        <f t="shared" si="3715"/>
        <v>0</v>
      </c>
      <c r="E1582" s="168">
        <f t="shared" si="3716"/>
        <v>0</v>
      </c>
      <c r="F1582" s="169"/>
      <c r="G1582" s="169"/>
      <c r="H1582" s="169"/>
      <c r="I1582" s="169"/>
      <c r="J1582" s="169"/>
      <c r="K1582" s="169"/>
      <c r="L1582" s="169"/>
      <c r="M1582" s="159"/>
      <c r="N1582" s="159"/>
      <c r="O1582" s="159"/>
      <c r="P1582" s="159"/>
      <c r="Q1582" s="159"/>
      <c r="R1582" s="159">
        <f t="shared" si="3717"/>
        <v>0</v>
      </c>
      <c r="S1582" s="159"/>
      <c r="T1582" s="159"/>
      <c r="U1582" s="159"/>
      <c r="V1582" s="159"/>
      <c r="W1582" s="159"/>
      <c r="X1582" s="159"/>
      <c r="Y1582" s="159"/>
      <c r="Z1582" s="159"/>
      <c r="AA1582" s="159"/>
      <c r="AB1582" s="159"/>
      <c r="AC1582" s="159"/>
      <c r="AD1582" s="159"/>
      <c r="AE1582" s="159">
        <f t="shared" si="3718"/>
        <v>0</v>
      </c>
      <c r="AF1582" s="167">
        <f t="shared" si="3615"/>
        <v>0</v>
      </c>
      <c r="AG1582" s="167">
        <f t="shared" si="3616"/>
        <v>0</v>
      </c>
      <c r="AH1582" s="167">
        <f t="shared" si="3617"/>
        <v>0</v>
      </c>
    </row>
    <row r="1583" spans="1:34" ht="15" hidden="1" customHeight="1" outlineLevel="2">
      <c r="A1583" s="147">
        <v>5004</v>
      </c>
      <c r="B1583" s="148" t="s">
        <v>129</v>
      </c>
      <c r="C1583" s="168">
        <f t="shared" si="3714"/>
        <v>0</v>
      </c>
      <c r="D1583" s="168">
        <f t="shared" si="3715"/>
        <v>0</v>
      </c>
      <c r="E1583" s="168">
        <f t="shared" si="3716"/>
        <v>0</v>
      </c>
      <c r="F1583" s="169"/>
      <c r="G1583" s="169"/>
      <c r="H1583" s="169"/>
      <c r="I1583" s="169"/>
      <c r="J1583" s="169"/>
      <c r="K1583" s="169"/>
      <c r="L1583" s="169"/>
      <c r="M1583" s="159"/>
      <c r="N1583" s="159"/>
      <c r="O1583" s="159"/>
      <c r="P1583" s="159"/>
      <c r="Q1583" s="159"/>
      <c r="R1583" s="159">
        <f t="shared" si="3717"/>
        <v>0</v>
      </c>
      <c r="S1583" s="159"/>
      <c r="T1583" s="159"/>
      <c r="U1583" s="159"/>
      <c r="V1583" s="159"/>
      <c r="W1583" s="159"/>
      <c r="X1583" s="159"/>
      <c r="Y1583" s="159"/>
      <c r="Z1583" s="159"/>
      <c r="AA1583" s="159"/>
      <c r="AB1583" s="159"/>
      <c r="AC1583" s="159"/>
      <c r="AD1583" s="159"/>
      <c r="AE1583" s="159">
        <f t="shared" si="3718"/>
        <v>0</v>
      </c>
      <c r="AF1583" s="167">
        <f t="shared" si="3615"/>
        <v>0</v>
      </c>
      <c r="AG1583" s="167">
        <f t="shared" si="3616"/>
        <v>0</v>
      </c>
      <c r="AH1583" s="167">
        <f t="shared" si="3617"/>
        <v>0</v>
      </c>
    </row>
    <row r="1584" spans="1:34" ht="15" hidden="1" customHeight="1" outlineLevel="2">
      <c r="A1584" s="147">
        <v>5005</v>
      </c>
      <c r="B1584" s="148" t="s">
        <v>131</v>
      </c>
      <c r="C1584" s="168">
        <f t="shared" si="3714"/>
        <v>0</v>
      </c>
      <c r="D1584" s="168">
        <f t="shared" si="3715"/>
        <v>0</v>
      </c>
      <c r="E1584" s="168">
        <f t="shared" si="3716"/>
        <v>0</v>
      </c>
      <c r="F1584" s="169"/>
      <c r="G1584" s="169"/>
      <c r="H1584" s="169"/>
      <c r="I1584" s="169"/>
      <c r="J1584" s="169"/>
      <c r="K1584" s="169"/>
      <c r="L1584" s="169"/>
      <c r="M1584" s="159"/>
      <c r="N1584" s="159"/>
      <c r="O1584" s="159"/>
      <c r="P1584" s="159"/>
      <c r="Q1584" s="159"/>
      <c r="R1584" s="159">
        <f t="shared" si="3717"/>
        <v>0</v>
      </c>
      <c r="S1584" s="159"/>
      <c r="T1584" s="159"/>
      <c r="U1584" s="159"/>
      <c r="V1584" s="159"/>
      <c r="W1584" s="159"/>
      <c r="X1584" s="159"/>
      <c r="Y1584" s="159"/>
      <c r="Z1584" s="159"/>
      <c r="AA1584" s="159"/>
      <c r="AB1584" s="159"/>
      <c r="AC1584" s="159"/>
      <c r="AD1584" s="159"/>
      <c r="AE1584" s="159">
        <f t="shared" si="3718"/>
        <v>0</v>
      </c>
      <c r="AF1584" s="167">
        <f t="shared" si="3615"/>
        <v>0</v>
      </c>
      <c r="AG1584" s="167">
        <f t="shared" si="3616"/>
        <v>0</v>
      </c>
      <c r="AH1584" s="167">
        <f t="shared" si="3617"/>
        <v>0</v>
      </c>
    </row>
    <row r="1585" spans="1:34" ht="15" hidden="1" customHeight="1" outlineLevel="2">
      <c r="A1585" s="147">
        <v>5006</v>
      </c>
      <c r="B1585" s="148" t="s">
        <v>133</v>
      </c>
      <c r="C1585" s="168">
        <f t="shared" si="3714"/>
        <v>0</v>
      </c>
      <c r="D1585" s="168">
        <f t="shared" si="3715"/>
        <v>0</v>
      </c>
      <c r="E1585" s="168">
        <f t="shared" si="3716"/>
        <v>0</v>
      </c>
      <c r="F1585" s="169"/>
      <c r="G1585" s="169"/>
      <c r="H1585" s="169"/>
      <c r="I1585" s="169"/>
      <c r="J1585" s="169"/>
      <c r="K1585" s="169"/>
      <c r="L1585" s="169"/>
      <c r="M1585" s="159"/>
      <c r="N1585" s="159"/>
      <c r="O1585" s="159"/>
      <c r="P1585" s="159"/>
      <c r="Q1585" s="159"/>
      <c r="R1585" s="159">
        <f t="shared" si="3717"/>
        <v>0</v>
      </c>
      <c r="S1585" s="159"/>
      <c r="T1585" s="159"/>
      <c r="U1585" s="159"/>
      <c r="V1585" s="159"/>
      <c r="W1585" s="159"/>
      <c r="X1585" s="159"/>
      <c r="Y1585" s="159"/>
      <c r="Z1585" s="159"/>
      <c r="AA1585" s="159"/>
      <c r="AB1585" s="159"/>
      <c r="AC1585" s="159"/>
      <c r="AD1585" s="159"/>
      <c r="AE1585" s="159">
        <f t="shared" si="3718"/>
        <v>0</v>
      </c>
      <c r="AF1585" s="167">
        <f t="shared" si="3615"/>
        <v>0</v>
      </c>
      <c r="AG1585" s="167">
        <f t="shared" si="3616"/>
        <v>0</v>
      </c>
      <c r="AH1585" s="167">
        <f t="shared" si="3617"/>
        <v>0</v>
      </c>
    </row>
    <row r="1586" spans="1:34" ht="15" hidden="1" customHeight="1" outlineLevel="2">
      <c r="A1586" s="149">
        <v>5007</v>
      </c>
      <c r="B1586" s="150" t="s">
        <v>135</v>
      </c>
      <c r="C1586" s="168">
        <f t="shared" si="3714"/>
        <v>0</v>
      </c>
      <c r="D1586" s="168">
        <f t="shared" si="3715"/>
        <v>0</v>
      </c>
      <c r="E1586" s="168">
        <f t="shared" si="3716"/>
        <v>0</v>
      </c>
      <c r="F1586" s="169"/>
      <c r="G1586" s="169"/>
      <c r="H1586" s="169"/>
      <c r="I1586" s="169"/>
      <c r="J1586" s="169"/>
      <c r="K1586" s="169"/>
      <c r="L1586" s="169"/>
      <c r="M1586" s="159"/>
      <c r="N1586" s="159"/>
      <c r="O1586" s="159"/>
      <c r="P1586" s="159"/>
      <c r="Q1586" s="159"/>
      <c r="R1586" s="159">
        <f t="shared" si="3717"/>
        <v>0</v>
      </c>
      <c r="S1586" s="159"/>
      <c r="T1586" s="159"/>
      <c r="U1586" s="159"/>
      <c r="V1586" s="159"/>
      <c r="W1586" s="159"/>
      <c r="X1586" s="159"/>
      <c r="Y1586" s="159"/>
      <c r="Z1586" s="159"/>
      <c r="AA1586" s="159"/>
      <c r="AB1586" s="159"/>
      <c r="AC1586" s="159"/>
      <c r="AD1586" s="159"/>
      <c r="AE1586" s="159">
        <f t="shared" si="3718"/>
        <v>0</v>
      </c>
      <c r="AF1586" s="167">
        <f t="shared" si="3615"/>
        <v>0</v>
      </c>
      <c r="AG1586" s="167">
        <f t="shared" si="3616"/>
        <v>0</v>
      </c>
      <c r="AH1586" s="167">
        <f t="shared" si="3617"/>
        <v>0</v>
      </c>
    </row>
    <row r="1587" spans="1:34" ht="15" hidden="1" customHeight="1" outlineLevel="2">
      <c r="A1587" s="149">
        <v>5008</v>
      </c>
      <c r="B1587" s="150" t="s">
        <v>137</v>
      </c>
      <c r="C1587" s="168">
        <f t="shared" si="3714"/>
        <v>0</v>
      </c>
      <c r="D1587" s="168">
        <f t="shared" si="3715"/>
        <v>0</v>
      </c>
      <c r="E1587" s="168">
        <f t="shared" ref="E1587:E1598" si="3719">C1587-D1587</f>
        <v>0</v>
      </c>
      <c r="F1587" s="169"/>
      <c r="G1587" s="169"/>
      <c r="H1587" s="169"/>
      <c r="I1587" s="169"/>
      <c r="J1587" s="169"/>
      <c r="K1587" s="169"/>
      <c r="L1587" s="169"/>
      <c r="M1587" s="159"/>
      <c r="N1587" s="159"/>
      <c r="O1587" s="159"/>
      <c r="P1587" s="159"/>
      <c r="Q1587" s="159"/>
      <c r="R1587" s="159">
        <f t="shared" si="3717"/>
        <v>0</v>
      </c>
      <c r="S1587" s="159"/>
      <c r="T1587" s="159"/>
      <c r="U1587" s="159"/>
      <c r="V1587" s="159"/>
      <c r="W1587" s="159"/>
      <c r="X1587" s="159"/>
      <c r="Y1587" s="159"/>
      <c r="Z1587" s="159"/>
      <c r="AA1587" s="159"/>
      <c r="AB1587" s="159"/>
      <c r="AC1587" s="159"/>
      <c r="AD1587" s="159"/>
      <c r="AE1587" s="159">
        <f t="shared" si="3718"/>
        <v>0</v>
      </c>
      <c r="AF1587" s="167">
        <f t="shared" si="3615"/>
        <v>0</v>
      </c>
      <c r="AG1587" s="167">
        <f t="shared" si="3616"/>
        <v>0</v>
      </c>
      <c r="AH1587" s="167">
        <f t="shared" si="3617"/>
        <v>0</v>
      </c>
    </row>
    <row r="1588" spans="1:34" ht="15" hidden="1" customHeight="1" outlineLevel="2">
      <c r="A1588" s="149">
        <v>5009</v>
      </c>
      <c r="B1588" s="150" t="s">
        <v>139</v>
      </c>
      <c r="C1588" s="168">
        <f t="shared" si="3714"/>
        <v>0</v>
      </c>
      <c r="D1588" s="168">
        <f t="shared" si="3715"/>
        <v>0</v>
      </c>
      <c r="E1588" s="168">
        <f t="shared" si="3719"/>
        <v>0</v>
      </c>
      <c r="F1588" s="169"/>
      <c r="G1588" s="169"/>
      <c r="H1588" s="169"/>
      <c r="I1588" s="169"/>
      <c r="J1588" s="169"/>
      <c r="K1588" s="169"/>
      <c r="L1588" s="169"/>
      <c r="M1588" s="159"/>
      <c r="N1588" s="159"/>
      <c r="O1588" s="159"/>
      <c r="P1588" s="159"/>
      <c r="Q1588" s="159"/>
      <c r="R1588" s="159">
        <f t="shared" si="3717"/>
        <v>0</v>
      </c>
      <c r="S1588" s="159"/>
      <c r="T1588" s="159"/>
      <c r="U1588" s="159"/>
      <c r="V1588" s="159"/>
      <c r="W1588" s="159"/>
      <c r="X1588" s="159"/>
      <c r="Y1588" s="159"/>
      <c r="Z1588" s="159"/>
      <c r="AA1588" s="159"/>
      <c r="AB1588" s="159"/>
      <c r="AC1588" s="159"/>
      <c r="AD1588" s="159"/>
      <c r="AE1588" s="159">
        <f t="shared" si="3718"/>
        <v>0</v>
      </c>
      <c r="AF1588" s="167">
        <f t="shared" si="3615"/>
        <v>0</v>
      </c>
      <c r="AG1588" s="167">
        <f t="shared" si="3616"/>
        <v>0</v>
      </c>
      <c r="AH1588" s="167">
        <f t="shared" si="3617"/>
        <v>0</v>
      </c>
    </row>
    <row r="1589" spans="1:34" ht="15" hidden="1" customHeight="1" outlineLevel="2">
      <c r="A1589" s="149">
        <v>5010</v>
      </c>
      <c r="B1589" s="150" t="s">
        <v>140</v>
      </c>
      <c r="C1589" s="168">
        <f t="shared" si="3714"/>
        <v>0</v>
      </c>
      <c r="D1589" s="168">
        <f t="shared" si="3715"/>
        <v>0</v>
      </c>
      <c r="E1589" s="168">
        <f t="shared" si="3719"/>
        <v>0</v>
      </c>
      <c r="F1589" s="169"/>
      <c r="G1589" s="169"/>
      <c r="H1589" s="169"/>
      <c r="I1589" s="169"/>
      <c r="J1589" s="169"/>
      <c r="K1589" s="169"/>
      <c r="L1589" s="169"/>
      <c r="M1589" s="159"/>
      <c r="N1589" s="159"/>
      <c r="O1589" s="159"/>
      <c r="P1589" s="159"/>
      <c r="Q1589" s="159"/>
      <c r="R1589" s="159">
        <f t="shared" si="3717"/>
        <v>0</v>
      </c>
      <c r="S1589" s="159"/>
      <c r="T1589" s="159"/>
      <c r="U1589" s="159"/>
      <c r="V1589" s="159"/>
      <c r="W1589" s="159"/>
      <c r="X1589" s="159"/>
      <c r="Y1589" s="159"/>
      <c r="Z1589" s="159"/>
      <c r="AA1589" s="159"/>
      <c r="AB1589" s="159"/>
      <c r="AC1589" s="159"/>
      <c r="AD1589" s="159"/>
      <c r="AE1589" s="159">
        <f t="shared" si="3718"/>
        <v>0</v>
      </c>
      <c r="AF1589" s="167">
        <f t="shared" si="3615"/>
        <v>0</v>
      </c>
      <c r="AG1589" s="167">
        <f t="shared" si="3616"/>
        <v>0</v>
      </c>
      <c r="AH1589" s="167">
        <f t="shared" si="3617"/>
        <v>0</v>
      </c>
    </row>
    <row r="1590" spans="1:34" ht="15" hidden="1" customHeight="1" outlineLevel="2">
      <c r="A1590" s="149">
        <v>5011</v>
      </c>
      <c r="B1590" s="150" t="s">
        <v>142</v>
      </c>
      <c r="C1590" s="168">
        <f t="shared" si="3714"/>
        <v>0</v>
      </c>
      <c r="D1590" s="168">
        <f t="shared" si="3715"/>
        <v>0</v>
      </c>
      <c r="E1590" s="168">
        <f t="shared" si="3719"/>
        <v>0</v>
      </c>
      <c r="F1590" s="169"/>
      <c r="G1590" s="169"/>
      <c r="H1590" s="169"/>
      <c r="I1590" s="169"/>
      <c r="J1590" s="169"/>
      <c r="K1590" s="169"/>
      <c r="L1590" s="169"/>
      <c r="M1590" s="159"/>
      <c r="N1590" s="159"/>
      <c r="O1590" s="159"/>
      <c r="P1590" s="159"/>
      <c r="Q1590" s="159"/>
      <c r="R1590" s="159">
        <f t="shared" si="3717"/>
        <v>0</v>
      </c>
      <c r="S1590" s="159"/>
      <c r="T1590" s="159"/>
      <c r="U1590" s="159"/>
      <c r="V1590" s="159"/>
      <c r="W1590" s="159"/>
      <c r="X1590" s="159"/>
      <c r="Y1590" s="159"/>
      <c r="Z1590" s="159"/>
      <c r="AA1590" s="159"/>
      <c r="AB1590" s="159"/>
      <c r="AC1590" s="159"/>
      <c r="AD1590" s="159"/>
      <c r="AE1590" s="159">
        <f t="shared" si="3718"/>
        <v>0</v>
      </c>
      <c r="AF1590" s="167">
        <f t="shared" si="3615"/>
        <v>0</v>
      </c>
      <c r="AG1590" s="167">
        <f t="shared" si="3616"/>
        <v>0</v>
      </c>
      <c r="AH1590" s="167">
        <f t="shared" si="3617"/>
        <v>0</v>
      </c>
    </row>
    <row r="1591" spans="1:34" ht="15" hidden="1" customHeight="1" outlineLevel="2">
      <c r="A1591" s="147">
        <v>5012</v>
      </c>
      <c r="B1591" s="148" t="s">
        <v>144</v>
      </c>
      <c r="C1591" s="168">
        <f t="shared" si="3714"/>
        <v>0</v>
      </c>
      <c r="D1591" s="168">
        <f t="shared" si="3715"/>
        <v>0</v>
      </c>
      <c r="E1591" s="168">
        <f t="shared" si="3719"/>
        <v>0</v>
      </c>
      <c r="F1591" s="169"/>
      <c r="G1591" s="169"/>
      <c r="H1591" s="169"/>
      <c r="I1591" s="169"/>
      <c r="J1591" s="169"/>
      <c r="K1591" s="169"/>
      <c r="L1591" s="169"/>
      <c r="M1591" s="159"/>
      <c r="N1591" s="159"/>
      <c r="O1591" s="159"/>
      <c r="P1591" s="159"/>
      <c r="Q1591" s="159"/>
      <c r="R1591" s="159">
        <f t="shared" si="3717"/>
        <v>0</v>
      </c>
      <c r="S1591" s="159"/>
      <c r="T1591" s="159"/>
      <c r="U1591" s="159"/>
      <c r="V1591" s="159"/>
      <c r="W1591" s="159"/>
      <c r="X1591" s="159"/>
      <c r="Y1591" s="159"/>
      <c r="Z1591" s="159"/>
      <c r="AA1591" s="159"/>
      <c r="AB1591" s="159"/>
      <c r="AC1591" s="159"/>
      <c r="AD1591" s="159"/>
      <c r="AE1591" s="159">
        <f t="shared" si="3718"/>
        <v>0</v>
      </c>
      <c r="AF1591" s="167">
        <f t="shared" si="3615"/>
        <v>0</v>
      </c>
      <c r="AG1591" s="167">
        <f t="shared" si="3616"/>
        <v>0</v>
      </c>
      <c r="AH1591" s="167">
        <f t="shared" si="3617"/>
        <v>0</v>
      </c>
    </row>
    <row r="1592" spans="1:34" ht="15" hidden="1" customHeight="1" outlineLevel="2">
      <c r="A1592" s="147">
        <v>5013</v>
      </c>
      <c r="B1592" s="148" t="s">
        <v>146</v>
      </c>
      <c r="C1592" s="168">
        <f t="shared" si="3714"/>
        <v>0</v>
      </c>
      <c r="D1592" s="168">
        <f t="shared" si="3715"/>
        <v>0</v>
      </c>
      <c r="E1592" s="168">
        <f t="shared" si="3719"/>
        <v>0</v>
      </c>
      <c r="F1592" s="169"/>
      <c r="G1592" s="169"/>
      <c r="H1592" s="169"/>
      <c r="I1592" s="169"/>
      <c r="J1592" s="169"/>
      <c r="K1592" s="169"/>
      <c r="L1592" s="169"/>
      <c r="M1592" s="159"/>
      <c r="N1592" s="159"/>
      <c r="O1592" s="159"/>
      <c r="P1592" s="159"/>
      <c r="Q1592" s="159"/>
      <c r="R1592" s="159">
        <f t="shared" si="3717"/>
        <v>0</v>
      </c>
      <c r="S1592" s="159"/>
      <c r="T1592" s="159"/>
      <c r="U1592" s="159"/>
      <c r="V1592" s="159"/>
      <c r="W1592" s="159"/>
      <c r="X1592" s="159"/>
      <c r="Y1592" s="159"/>
      <c r="Z1592" s="159"/>
      <c r="AA1592" s="159"/>
      <c r="AB1592" s="159"/>
      <c r="AC1592" s="159"/>
      <c r="AD1592" s="159"/>
      <c r="AE1592" s="159">
        <f t="shared" si="3718"/>
        <v>0</v>
      </c>
      <c r="AF1592" s="167">
        <f t="shared" si="3615"/>
        <v>0</v>
      </c>
      <c r="AG1592" s="167">
        <f t="shared" si="3616"/>
        <v>0</v>
      </c>
      <c r="AH1592" s="167">
        <f t="shared" si="3617"/>
        <v>0</v>
      </c>
    </row>
    <row r="1593" spans="1:34" ht="15" hidden="1" customHeight="1" outlineLevel="2">
      <c r="A1593" s="147">
        <v>5014</v>
      </c>
      <c r="B1593" s="148" t="s">
        <v>148</v>
      </c>
      <c r="C1593" s="168">
        <f t="shared" si="3714"/>
        <v>0</v>
      </c>
      <c r="D1593" s="168">
        <f t="shared" si="3715"/>
        <v>0</v>
      </c>
      <c r="E1593" s="168">
        <f t="shared" si="3719"/>
        <v>0</v>
      </c>
      <c r="F1593" s="169"/>
      <c r="G1593" s="169"/>
      <c r="H1593" s="169"/>
      <c r="I1593" s="169"/>
      <c r="J1593" s="169"/>
      <c r="K1593" s="169"/>
      <c r="L1593" s="169"/>
      <c r="M1593" s="159"/>
      <c r="N1593" s="159"/>
      <c r="O1593" s="159"/>
      <c r="P1593" s="159"/>
      <c r="Q1593" s="159"/>
      <c r="R1593" s="159">
        <f t="shared" si="3717"/>
        <v>0</v>
      </c>
      <c r="S1593" s="159"/>
      <c r="T1593" s="159"/>
      <c r="U1593" s="159"/>
      <c r="V1593" s="159"/>
      <c r="W1593" s="159"/>
      <c r="X1593" s="159"/>
      <c r="Y1593" s="159"/>
      <c r="Z1593" s="159"/>
      <c r="AA1593" s="159"/>
      <c r="AB1593" s="159"/>
      <c r="AC1593" s="159"/>
      <c r="AD1593" s="159"/>
      <c r="AE1593" s="159">
        <f t="shared" si="3718"/>
        <v>0</v>
      </c>
      <c r="AF1593" s="167">
        <f t="shared" si="3615"/>
        <v>0</v>
      </c>
      <c r="AG1593" s="167">
        <f t="shared" si="3616"/>
        <v>0</v>
      </c>
      <c r="AH1593" s="167">
        <f t="shared" si="3617"/>
        <v>0</v>
      </c>
    </row>
    <row r="1594" spans="1:34" ht="15" hidden="1" customHeight="1" outlineLevel="2">
      <c r="A1594" s="147">
        <v>5015</v>
      </c>
      <c r="B1594" s="148" t="s">
        <v>150</v>
      </c>
      <c r="C1594" s="168">
        <f t="shared" si="3714"/>
        <v>0</v>
      </c>
      <c r="D1594" s="168">
        <f t="shared" si="3715"/>
        <v>0</v>
      </c>
      <c r="E1594" s="168">
        <f t="shared" si="3719"/>
        <v>0</v>
      </c>
      <c r="F1594" s="169"/>
      <c r="G1594" s="169"/>
      <c r="H1594" s="169"/>
      <c r="I1594" s="169"/>
      <c r="J1594" s="169"/>
      <c r="K1594" s="169"/>
      <c r="L1594" s="169"/>
      <c r="M1594" s="159"/>
      <c r="N1594" s="159"/>
      <c r="O1594" s="159"/>
      <c r="P1594" s="159"/>
      <c r="Q1594" s="159"/>
      <c r="R1594" s="159">
        <f t="shared" si="3717"/>
        <v>0</v>
      </c>
      <c r="S1594" s="159"/>
      <c r="T1594" s="159"/>
      <c r="U1594" s="159"/>
      <c r="V1594" s="159"/>
      <c r="W1594" s="159"/>
      <c r="X1594" s="159"/>
      <c r="Y1594" s="159"/>
      <c r="Z1594" s="159"/>
      <c r="AA1594" s="159"/>
      <c r="AB1594" s="159"/>
      <c r="AC1594" s="159"/>
      <c r="AD1594" s="159"/>
      <c r="AE1594" s="159">
        <f t="shared" si="3718"/>
        <v>0</v>
      </c>
      <c r="AF1594" s="167">
        <f t="shared" si="3615"/>
        <v>0</v>
      </c>
      <c r="AG1594" s="167">
        <f t="shared" si="3616"/>
        <v>0</v>
      </c>
      <c r="AH1594" s="167">
        <f t="shared" si="3617"/>
        <v>0</v>
      </c>
    </row>
    <row r="1595" spans="1:34" ht="15" hidden="1" customHeight="1" outlineLevel="2">
      <c r="A1595" s="147">
        <v>5016</v>
      </c>
      <c r="B1595" s="148" t="s">
        <v>152</v>
      </c>
      <c r="C1595" s="168">
        <f t="shared" si="3714"/>
        <v>0</v>
      </c>
      <c r="D1595" s="168">
        <f t="shared" si="3715"/>
        <v>0</v>
      </c>
      <c r="E1595" s="168">
        <f t="shared" si="3719"/>
        <v>0</v>
      </c>
      <c r="F1595" s="169"/>
      <c r="G1595" s="169"/>
      <c r="H1595" s="169"/>
      <c r="I1595" s="169"/>
      <c r="J1595" s="169"/>
      <c r="K1595" s="169"/>
      <c r="L1595" s="169"/>
      <c r="M1595" s="159"/>
      <c r="N1595" s="159"/>
      <c r="O1595" s="159"/>
      <c r="P1595" s="159"/>
      <c r="Q1595" s="159"/>
      <c r="R1595" s="159">
        <f t="shared" si="3717"/>
        <v>0</v>
      </c>
      <c r="S1595" s="159"/>
      <c r="T1595" s="159"/>
      <c r="U1595" s="159"/>
      <c r="V1595" s="159"/>
      <c r="W1595" s="159"/>
      <c r="X1595" s="159"/>
      <c r="Y1595" s="159"/>
      <c r="Z1595" s="159"/>
      <c r="AA1595" s="159"/>
      <c r="AB1595" s="159"/>
      <c r="AC1595" s="159"/>
      <c r="AD1595" s="159"/>
      <c r="AE1595" s="159">
        <f t="shared" si="3718"/>
        <v>0</v>
      </c>
      <c r="AF1595" s="167">
        <f t="shared" si="3615"/>
        <v>0</v>
      </c>
      <c r="AG1595" s="167">
        <f t="shared" si="3616"/>
        <v>0</v>
      </c>
      <c r="AH1595" s="167">
        <f t="shared" si="3617"/>
        <v>0</v>
      </c>
    </row>
    <row r="1596" spans="1:34" ht="15" hidden="1" customHeight="1" outlineLevel="2">
      <c r="A1596" s="147">
        <v>5017</v>
      </c>
      <c r="B1596" s="148" t="s">
        <v>154</v>
      </c>
      <c r="C1596" s="168">
        <f t="shared" si="3714"/>
        <v>0</v>
      </c>
      <c r="D1596" s="168">
        <f t="shared" si="3715"/>
        <v>0</v>
      </c>
      <c r="E1596" s="168">
        <f t="shared" si="3719"/>
        <v>0</v>
      </c>
      <c r="F1596" s="169"/>
      <c r="G1596" s="169"/>
      <c r="H1596" s="169"/>
      <c r="I1596" s="169"/>
      <c r="J1596" s="169"/>
      <c r="K1596" s="169"/>
      <c r="L1596" s="169"/>
      <c r="M1596" s="159"/>
      <c r="N1596" s="159"/>
      <c r="O1596" s="159"/>
      <c r="P1596" s="159"/>
      <c r="Q1596" s="159"/>
      <c r="R1596" s="159">
        <f t="shared" si="3717"/>
        <v>0</v>
      </c>
      <c r="S1596" s="159"/>
      <c r="T1596" s="159"/>
      <c r="U1596" s="159"/>
      <c r="V1596" s="159"/>
      <c r="W1596" s="159"/>
      <c r="X1596" s="159"/>
      <c r="Y1596" s="159"/>
      <c r="Z1596" s="159"/>
      <c r="AA1596" s="159"/>
      <c r="AB1596" s="159"/>
      <c r="AC1596" s="159"/>
      <c r="AD1596" s="159"/>
      <c r="AE1596" s="159">
        <f t="shared" si="3718"/>
        <v>0</v>
      </c>
      <c r="AF1596" s="167">
        <f t="shared" si="3615"/>
        <v>0</v>
      </c>
      <c r="AG1596" s="167">
        <f t="shared" si="3616"/>
        <v>0</v>
      </c>
      <c r="AH1596" s="167">
        <f t="shared" si="3617"/>
        <v>0</v>
      </c>
    </row>
    <row r="1597" spans="1:34" ht="15" hidden="1" customHeight="1" outlineLevel="2">
      <c r="A1597" s="147">
        <v>5018</v>
      </c>
      <c r="B1597" s="148" t="s">
        <v>156</v>
      </c>
      <c r="C1597" s="168">
        <f t="shared" si="3714"/>
        <v>0</v>
      </c>
      <c r="D1597" s="168">
        <f t="shared" si="3715"/>
        <v>0</v>
      </c>
      <c r="E1597" s="168">
        <f t="shared" si="3719"/>
        <v>0</v>
      </c>
      <c r="F1597" s="169"/>
      <c r="G1597" s="169"/>
      <c r="H1597" s="169"/>
      <c r="I1597" s="169"/>
      <c r="J1597" s="169"/>
      <c r="K1597" s="169"/>
      <c r="L1597" s="169"/>
      <c r="M1597" s="159"/>
      <c r="N1597" s="159"/>
      <c r="O1597" s="159"/>
      <c r="P1597" s="159"/>
      <c r="Q1597" s="159"/>
      <c r="R1597" s="159">
        <f t="shared" si="3717"/>
        <v>0</v>
      </c>
      <c r="S1597" s="159"/>
      <c r="T1597" s="159"/>
      <c r="U1597" s="159"/>
      <c r="V1597" s="159"/>
      <c r="W1597" s="159"/>
      <c r="X1597" s="159"/>
      <c r="Y1597" s="159"/>
      <c r="Z1597" s="159"/>
      <c r="AA1597" s="159"/>
      <c r="AB1597" s="159"/>
      <c r="AC1597" s="159"/>
      <c r="AD1597" s="159"/>
      <c r="AE1597" s="159">
        <f t="shared" si="3718"/>
        <v>0</v>
      </c>
      <c r="AF1597" s="167">
        <f t="shared" si="3615"/>
        <v>0</v>
      </c>
      <c r="AG1597" s="167">
        <f t="shared" si="3616"/>
        <v>0</v>
      </c>
      <c r="AH1597" s="167">
        <f t="shared" si="3617"/>
        <v>0</v>
      </c>
    </row>
    <row r="1598" spans="1:34" ht="15" hidden="1" customHeight="1" outlineLevel="2">
      <c r="A1598" s="147">
        <v>5019</v>
      </c>
      <c r="B1598" s="148" t="s">
        <v>158</v>
      </c>
      <c r="C1598" s="168">
        <f t="shared" si="3714"/>
        <v>0</v>
      </c>
      <c r="D1598" s="168">
        <f t="shared" si="3715"/>
        <v>0</v>
      </c>
      <c r="E1598" s="168">
        <f t="shared" si="3719"/>
        <v>0</v>
      </c>
      <c r="F1598" s="169"/>
      <c r="G1598" s="169"/>
      <c r="H1598" s="169"/>
      <c r="I1598" s="169"/>
      <c r="J1598" s="169"/>
      <c r="K1598" s="169"/>
      <c r="L1598" s="169"/>
      <c r="M1598" s="159"/>
      <c r="N1598" s="159"/>
      <c r="O1598" s="159"/>
      <c r="P1598" s="159"/>
      <c r="Q1598" s="159"/>
      <c r="R1598" s="159">
        <f t="shared" si="3717"/>
        <v>0</v>
      </c>
      <c r="S1598" s="159"/>
      <c r="T1598" s="159"/>
      <c r="U1598" s="159"/>
      <c r="V1598" s="159"/>
      <c r="W1598" s="159"/>
      <c r="X1598" s="159"/>
      <c r="Y1598" s="159"/>
      <c r="Z1598" s="159"/>
      <c r="AA1598" s="159"/>
      <c r="AB1598" s="159"/>
      <c r="AC1598" s="159"/>
      <c r="AD1598" s="159"/>
      <c r="AE1598" s="159">
        <f t="shared" si="3718"/>
        <v>0</v>
      </c>
      <c r="AF1598" s="167">
        <f t="shared" si="3615"/>
        <v>0</v>
      </c>
      <c r="AG1598" s="167">
        <f t="shared" si="3616"/>
        <v>0</v>
      </c>
      <c r="AH1598" s="167">
        <f t="shared" si="3617"/>
        <v>0</v>
      </c>
    </row>
    <row r="1599" spans="1:34" ht="15" hidden="1" customHeight="1" outlineLevel="2">
      <c r="A1599" s="147">
        <v>5020</v>
      </c>
      <c r="B1599" s="148" t="s">
        <v>160</v>
      </c>
      <c r="C1599" s="168">
        <f t="shared" si="3714"/>
        <v>0</v>
      </c>
      <c r="D1599" s="168">
        <f t="shared" si="3715"/>
        <v>0</v>
      </c>
      <c r="E1599" s="168">
        <f>C1599-D1599</f>
        <v>0</v>
      </c>
      <c r="F1599" s="169"/>
      <c r="G1599" s="169"/>
      <c r="H1599" s="169"/>
      <c r="I1599" s="169"/>
      <c r="J1599" s="169"/>
      <c r="K1599" s="169"/>
      <c r="L1599" s="169"/>
      <c r="M1599" s="159"/>
      <c r="N1599" s="159"/>
      <c r="O1599" s="159"/>
      <c r="P1599" s="159"/>
      <c r="Q1599" s="159"/>
      <c r="R1599" s="159">
        <f t="shared" si="3717"/>
        <v>0</v>
      </c>
      <c r="S1599" s="159"/>
      <c r="T1599" s="159"/>
      <c r="U1599" s="159"/>
      <c r="V1599" s="159"/>
      <c r="W1599" s="159"/>
      <c r="X1599" s="159"/>
      <c r="Y1599" s="159"/>
      <c r="Z1599" s="159"/>
      <c r="AA1599" s="159"/>
      <c r="AB1599" s="159"/>
      <c r="AC1599" s="159"/>
      <c r="AD1599" s="159"/>
      <c r="AE1599" s="159">
        <f t="shared" si="3718"/>
        <v>0</v>
      </c>
      <c r="AF1599" s="167">
        <f t="shared" si="3615"/>
        <v>0</v>
      </c>
      <c r="AG1599" s="167">
        <f t="shared" si="3616"/>
        <v>0</v>
      </c>
      <c r="AH1599" s="167">
        <f t="shared" si="3617"/>
        <v>0</v>
      </c>
    </row>
    <row r="1600" spans="1:34" ht="15" hidden="1" customHeight="1" outlineLevel="2">
      <c r="A1600" s="147">
        <v>5021</v>
      </c>
      <c r="B1600" s="148" t="s">
        <v>162</v>
      </c>
      <c r="C1600" s="168">
        <f t="shared" si="3714"/>
        <v>0</v>
      </c>
      <c r="D1600" s="168">
        <f t="shared" si="3715"/>
        <v>0</v>
      </c>
      <c r="E1600" s="168">
        <f>C1600-D1600</f>
        <v>0</v>
      </c>
      <c r="F1600" s="169"/>
      <c r="G1600" s="169"/>
      <c r="H1600" s="169"/>
      <c r="I1600" s="169"/>
      <c r="J1600" s="169"/>
      <c r="K1600" s="169"/>
      <c r="L1600" s="169"/>
      <c r="M1600" s="159"/>
      <c r="N1600" s="159"/>
      <c r="O1600" s="159"/>
      <c r="P1600" s="159"/>
      <c r="Q1600" s="159"/>
      <c r="R1600" s="159">
        <f t="shared" si="3717"/>
        <v>0</v>
      </c>
      <c r="S1600" s="159"/>
      <c r="T1600" s="159"/>
      <c r="U1600" s="159"/>
      <c r="V1600" s="159"/>
      <c r="W1600" s="159"/>
      <c r="X1600" s="159"/>
      <c r="Y1600" s="159"/>
      <c r="Z1600" s="159"/>
      <c r="AA1600" s="159"/>
      <c r="AB1600" s="159"/>
      <c r="AC1600" s="159"/>
      <c r="AD1600" s="159"/>
      <c r="AE1600" s="159">
        <f t="shared" si="3718"/>
        <v>0</v>
      </c>
      <c r="AF1600" s="167">
        <f t="shared" si="3615"/>
        <v>0</v>
      </c>
      <c r="AG1600" s="167">
        <f t="shared" si="3616"/>
        <v>0</v>
      </c>
      <c r="AH1600" s="167">
        <f t="shared" si="3617"/>
        <v>0</v>
      </c>
    </row>
    <row r="1601" spans="1:34" ht="15" hidden="1" customHeight="1" outlineLevel="2">
      <c r="A1601" s="147">
        <v>5022</v>
      </c>
      <c r="B1601" s="148" t="s">
        <v>164</v>
      </c>
      <c r="C1601" s="168">
        <f t="shared" si="3714"/>
        <v>0</v>
      </c>
      <c r="D1601" s="168">
        <f t="shared" si="3715"/>
        <v>0</v>
      </c>
      <c r="E1601" s="168">
        <f>C1601-D1601</f>
        <v>0</v>
      </c>
      <c r="F1601" s="169"/>
      <c r="G1601" s="169"/>
      <c r="H1601" s="169"/>
      <c r="I1601" s="169"/>
      <c r="J1601" s="169"/>
      <c r="K1601" s="169"/>
      <c r="L1601" s="169"/>
      <c r="M1601" s="159"/>
      <c r="N1601" s="159"/>
      <c r="O1601" s="159"/>
      <c r="P1601" s="159"/>
      <c r="Q1601" s="159"/>
      <c r="R1601" s="159">
        <f t="shared" si="3717"/>
        <v>0</v>
      </c>
      <c r="S1601" s="159"/>
      <c r="T1601" s="159"/>
      <c r="U1601" s="159"/>
      <c r="V1601" s="159"/>
      <c r="W1601" s="159"/>
      <c r="X1601" s="159"/>
      <c r="Y1601" s="159"/>
      <c r="Z1601" s="159"/>
      <c r="AA1601" s="159"/>
      <c r="AB1601" s="159"/>
      <c r="AC1601" s="159"/>
      <c r="AD1601" s="159"/>
      <c r="AE1601" s="159">
        <f t="shared" si="3718"/>
        <v>0</v>
      </c>
      <c r="AF1601" s="167">
        <f t="shared" si="3615"/>
        <v>0</v>
      </c>
      <c r="AG1601" s="167">
        <f t="shared" si="3616"/>
        <v>0</v>
      </c>
      <c r="AH1601" s="167">
        <f t="shared" si="3617"/>
        <v>0</v>
      </c>
    </row>
    <row r="1602" spans="1:34" ht="15" hidden="1" customHeight="1" outlineLevel="2">
      <c r="A1602" s="149">
        <v>5023</v>
      </c>
      <c r="B1602" s="150" t="s">
        <v>166</v>
      </c>
      <c r="C1602" s="168">
        <f t="shared" si="3714"/>
        <v>0</v>
      </c>
      <c r="D1602" s="168">
        <f t="shared" si="3715"/>
        <v>0</v>
      </c>
      <c r="E1602" s="168">
        <f>C1602-D1602</f>
        <v>0</v>
      </c>
      <c r="F1602" s="169"/>
      <c r="G1602" s="169"/>
      <c r="H1602" s="169"/>
      <c r="I1602" s="169"/>
      <c r="J1602" s="169"/>
      <c r="K1602" s="169"/>
      <c r="L1602" s="169"/>
      <c r="M1602" s="159"/>
      <c r="N1602" s="159"/>
      <c r="O1602" s="159"/>
      <c r="P1602" s="159"/>
      <c r="Q1602" s="159"/>
      <c r="R1602" s="159">
        <f t="shared" si="3717"/>
        <v>0</v>
      </c>
      <c r="S1602" s="159"/>
      <c r="T1602" s="159"/>
      <c r="U1602" s="159"/>
      <c r="V1602" s="159"/>
      <c r="W1602" s="159"/>
      <c r="X1602" s="159"/>
      <c r="Y1602" s="159"/>
      <c r="Z1602" s="159"/>
      <c r="AA1602" s="159"/>
      <c r="AB1602" s="159"/>
      <c r="AC1602" s="159"/>
      <c r="AD1602" s="159"/>
      <c r="AE1602" s="159">
        <f t="shared" si="3718"/>
        <v>0</v>
      </c>
      <c r="AF1602" s="167">
        <f t="shared" si="3615"/>
        <v>0</v>
      </c>
      <c r="AG1602" s="167">
        <f t="shared" si="3616"/>
        <v>0</v>
      </c>
      <c r="AH1602" s="167">
        <f t="shared" si="3617"/>
        <v>0</v>
      </c>
    </row>
    <row r="1603" spans="1:34" ht="15" hidden="1" customHeight="1" outlineLevel="1">
      <c r="A1603" s="154"/>
      <c r="B1603" s="155" t="s">
        <v>321</v>
      </c>
      <c r="C1603" s="156">
        <f>C1604+C1605</f>
        <v>0</v>
      </c>
      <c r="D1603" s="156">
        <f t="shared" ref="D1603" si="3720">D1604+D1605</f>
        <v>0</v>
      </c>
      <c r="E1603" s="156">
        <f t="shared" ref="E1603" si="3721">E1604+E1605</f>
        <v>0</v>
      </c>
      <c r="F1603" s="156">
        <f>F1604+F1605</f>
        <v>0</v>
      </c>
      <c r="G1603" s="156">
        <f t="shared" ref="G1603" si="3722">G1604+G1605</f>
        <v>0</v>
      </c>
      <c r="H1603" s="156">
        <f t="shared" ref="H1603" si="3723">H1604+H1605</f>
        <v>0</v>
      </c>
      <c r="I1603" s="156">
        <f t="shared" ref="I1603" si="3724">I1604+I1605</f>
        <v>0</v>
      </c>
      <c r="J1603" s="156">
        <f t="shared" ref="J1603" si="3725">J1604+J1605</f>
        <v>0</v>
      </c>
      <c r="K1603" s="156">
        <f t="shared" ref="K1603" si="3726">K1604+K1605</f>
        <v>0</v>
      </c>
      <c r="L1603" s="156">
        <f t="shared" ref="L1603" si="3727">L1604+L1605</f>
        <v>0</v>
      </c>
      <c r="M1603" s="156">
        <f t="shared" ref="M1603" si="3728">M1604+M1605</f>
        <v>0</v>
      </c>
      <c r="N1603" s="156">
        <f t="shared" ref="N1603" si="3729">N1604+N1605</f>
        <v>0</v>
      </c>
      <c r="O1603" s="156">
        <f t="shared" ref="O1603" si="3730">O1604+O1605</f>
        <v>0</v>
      </c>
      <c r="P1603" s="156">
        <f t="shared" ref="P1603" si="3731">P1604+P1605</f>
        <v>0</v>
      </c>
      <c r="Q1603" s="156">
        <f t="shared" ref="Q1603" si="3732">Q1604+Q1605</f>
        <v>0</v>
      </c>
      <c r="R1603" s="156">
        <f t="shared" si="3717"/>
        <v>0</v>
      </c>
      <c r="S1603" s="156">
        <f>S1604+S1605</f>
        <v>0</v>
      </c>
      <c r="T1603" s="156">
        <f t="shared" ref="T1603" si="3733">T1604+T1605</f>
        <v>0</v>
      </c>
      <c r="U1603" s="156">
        <f t="shared" ref="U1603" si="3734">U1604+U1605</f>
        <v>0</v>
      </c>
      <c r="V1603" s="156">
        <f t="shared" ref="V1603" si="3735">V1604+V1605</f>
        <v>0</v>
      </c>
      <c r="W1603" s="156">
        <f t="shared" ref="W1603" si="3736">W1604+W1605</f>
        <v>0</v>
      </c>
      <c r="X1603" s="156">
        <f t="shared" ref="X1603" si="3737">X1604+X1605</f>
        <v>0</v>
      </c>
      <c r="Y1603" s="156">
        <f t="shared" ref="Y1603" si="3738">Y1604+Y1605</f>
        <v>0</v>
      </c>
      <c r="Z1603" s="156">
        <f t="shared" ref="Z1603" si="3739">Z1604+Z1605</f>
        <v>0</v>
      </c>
      <c r="AA1603" s="156">
        <f t="shared" ref="AA1603" si="3740">AA1604+AA1605</f>
        <v>0</v>
      </c>
      <c r="AB1603" s="156">
        <f t="shared" ref="AB1603" si="3741">AB1604+AB1605</f>
        <v>0</v>
      </c>
      <c r="AC1603" s="156">
        <f t="shared" ref="AC1603" si="3742">AC1604+AC1605</f>
        <v>0</v>
      </c>
      <c r="AD1603" s="156">
        <f t="shared" ref="AD1603" si="3743">AD1604+AD1605</f>
        <v>0</v>
      </c>
      <c r="AE1603" s="156">
        <f t="shared" si="3718"/>
        <v>0</v>
      </c>
      <c r="AF1603" s="156">
        <f>R1603</f>
        <v>0</v>
      </c>
      <c r="AG1603" s="156">
        <f>AE1603</f>
        <v>0</v>
      </c>
      <c r="AH1603" s="156">
        <f>AF1603-AG1603</f>
        <v>0</v>
      </c>
    </row>
    <row r="1604" spans="1:34" ht="15" hidden="1" customHeight="1" outlineLevel="2">
      <c r="A1604" s="147">
        <v>200</v>
      </c>
      <c r="B1604" s="148" t="s">
        <v>215</v>
      </c>
      <c r="C1604" s="168">
        <f t="shared" ref="C1604:C1605" si="3744">R1604</f>
        <v>0</v>
      </c>
      <c r="D1604" s="168">
        <f t="shared" ref="D1604:D1605" si="3745">AE1604</f>
        <v>0</v>
      </c>
      <c r="E1604" s="168">
        <f>C1604-D1604</f>
        <v>0</v>
      </c>
      <c r="F1604" s="169"/>
      <c r="G1604" s="169"/>
      <c r="H1604" s="169"/>
      <c r="I1604" s="169"/>
      <c r="J1604" s="169"/>
      <c r="K1604" s="169"/>
      <c r="L1604" s="169"/>
      <c r="M1604" s="159"/>
      <c r="N1604" s="159"/>
      <c r="O1604" s="159"/>
      <c r="P1604" s="159"/>
      <c r="Q1604" s="159"/>
      <c r="R1604" s="159">
        <f t="shared" si="3717"/>
        <v>0</v>
      </c>
      <c r="S1604" s="159"/>
      <c r="T1604" s="159"/>
      <c r="U1604" s="159"/>
      <c r="V1604" s="159"/>
      <c r="W1604" s="159"/>
      <c r="X1604" s="159"/>
      <c r="Y1604" s="159"/>
      <c r="Z1604" s="159"/>
      <c r="AA1604" s="159"/>
      <c r="AB1604" s="159"/>
      <c r="AC1604" s="159"/>
      <c r="AD1604" s="159"/>
      <c r="AE1604" s="159">
        <f t="shared" si="3718"/>
        <v>0</v>
      </c>
      <c r="AF1604" s="156">
        <f t="shared" ref="AF1604:AF1605" si="3746">R1604</f>
        <v>0</v>
      </c>
      <c r="AG1604" s="156">
        <f t="shared" ref="AG1604:AG1605" si="3747">AE1604</f>
        <v>0</v>
      </c>
      <c r="AH1604" s="156">
        <f t="shared" ref="AH1604:AH1605" si="3748">AF1604-AG1604</f>
        <v>0</v>
      </c>
    </row>
    <row r="1605" spans="1:34" ht="15" hidden="1" customHeight="1" outlineLevel="2">
      <c r="A1605" s="147">
        <v>300</v>
      </c>
      <c r="B1605" s="148" t="s">
        <v>216</v>
      </c>
      <c r="C1605" s="168">
        <f t="shared" si="3744"/>
        <v>0</v>
      </c>
      <c r="D1605" s="168">
        <f t="shared" si="3745"/>
        <v>0</v>
      </c>
      <c r="E1605" s="168">
        <f>C1605-D1605</f>
        <v>0</v>
      </c>
      <c r="F1605" s="169">
        <f>'Lagskasser fotball'!H35</f>
        <v>0</v>
      </c>
      <c r="G1605" s="169">
        <f>'Lagskasser fotball'!I35</f>
        <v>0</v>
      </c>
      <c r="H1605" s="169">
        <f>'Lagskasser fotball'!J35</f>
        <v>0</v>
      </c>
      <c r="I1605" s="169">
        <f>'Lagskasser fotball'!K35</f>
        <v>0</v>
      </c>
      <c r="J1605" s="169">
        <f>'Lagskasser fotball'!L35</f>
        <v>0</v>
      </c>
      <c r="K1605" s="169">
        <f>'Lagskasser fotball'!M35</f>
        <v>0</v>
      </c>
      <c r="L1605" s="169">
        <f>'Lagskasser fotball'!N35</f>
        <v>0</v>
      </c>
      <c r="M1605" s="169">
        <f>'Lagskasser fotball'!O35</f>
        <v>0</v>
      </c>
      <c r="N1605" s="169">
        <f>'Lagskasser fotball'!P35</f>
        <v>0</v>
      </c>
      <c r="O1605" s="169">
        <f>'Lagskasser fotball'!Q35</f>
        <v>0</v>
      </c>
      <c r="P1605" s="169">
        <f>'Lagskasser fotball'!R35</f>
        <v>0</v>
      </c>
      <c r="Q1605" s="169">
        <f>'Lagskasser fotball'!S35</f>
        <v>0</v>
      </c>
      <c r="R1605" s="159">
        <f t="shared" si="3717"/>
        <v>0</v>
      </c>
      <c r="S1605" s="159">
        <f>'Lagskasser fotball'!U35</f>
        <v>0</v>
      </c>
      <c r="T1605" s="159">
        <f>'Lagskasser fotball'!V35</f>
        <v>0</v>
      </c>
      <c r="U1605" s="159">
        <f>'Lagskasser fotball'!W35</f>
        <v>0</v>
      </c>
      <c r="V1605" s="159">
        <f>'Lagskasser fotball'!X35</f>
        <v>0</v>
      </c>
      <c r="W1605" s="159">
        <f>'Lagskasser fotball'!Y35</f>
        <v>0</v>
      </c>
      <c r="X1605" s="159">
        <f>'Lagskasser fotball'!Z35</f>
        <v>0</v>
      </c>
      <c r="Y1605" s="159">
        <f>'Lagskasser fotball'!AA35</f>
        <v>0</v>
      </c>
      <c r="Z1605" s="159">
        <f>'Lagskasser fotball'!AB35</f>
        <v>0</v>
      </c>
      <c r="AA1605" s="159">
        <f>'Lagskasser fotball'!AC35</f>
        <v>0</v>
      </c>
      <c r="AB1605" s="159">
        <f>'Lagskasser fotball'!AD35</f>
        <v>0</v>
      </c>
      <c r="AC1605" s="159">
        <f>'Lagskasser fotball'!AE35</f>
        <v>0</v>
      </c>
      <c r="AD1605" s="159">
        <f>'Lagskasser fotball'!AF35</f>
        <v>0</v>
      </c>
      <c r="AE1605" s="159">
        <f t="shared" si="3718"/>
        <v>0</v>
      </c>
      <c r="AF1605" s="156">
        <f t="shared" si="3746"/>
        <v>0</v>
      </c>
      <c r="AG1605" s="156">
        <f t="shared" si="3747"/>
        <v>0</v>
      </c>
      <c r="AH1605" s="156">
        <f t="shared" si="3748"/>
        <v>0</v>
      </c>
    </row>
    <row r="1606" spans="1:34" ht="15" customHeight="1" collapsed="1">
      <c r="A1606" s="162">
        <v>43</v>
      </c>
      <c r="B1606" s="163" t="s">
        <v>320</v>
      </c>
      <c r="C1606" s="164">
        <f>C1607+C1630+C1638+C1654+C1669+C1692</f>
        <v>0</v>
      </c>
      <c r="D1606" s="164">
        <f>D1607+D1630+D1638+D1654+D1669+D1692</f>
        <v>0</v>
      </c>
      <c r="E1606" s="164">
        <f>C1606-D1606</f>
        <v>0</v>
      </c>
      <c r="F1606" s="164">
        <f t="shared" ref="F1606" si="3749">F1607+F1630+F1638+F1654+F1669+F1692</f>
        <v>0</v>
      </c>
      <c r="G1606" s="164">
        <f t="shared" ref="G1606" si="3750">G1607+G1630+G1638+G1654+G1669+G1692</f>
        <v>0</v>
      </c>
      <c r="H1606" s="164">
        <f t="shared" ref="H1606" si="3751">H1607+H1630+H1638+H1654+H1669+H1692</f>
        <v>0</v>
      </c>
      <c r="I1606" s="164">
        <f t="shared" ref="I1606" si="3752">I1607+I1630+I1638+I1654+I1669+I1692</f>
        <v>0</v>
      </c>
      <c r="J1606" s="164">
        <f t="shared" ref="J1606" si="3753">J1607+J1630+J1638+J1654+J1669+J1692</f>
        <v>0</v>
      </c>
      <c r="K1606" s="164">
        <f t="shared" ref="K1606" si="3754">K1607+K1630+K1638+K1654+K1669+K1692</f>
        <v>0</v>
      </c>
      <c r="L1606" s="164">
        <f t="shared" ref="L1606" si="3755">L1607+L1630+L1638+L1654+L1669+L1692</f>
        <v>0</v>
      </c>
      <c r="M1606" s="164">
        <f t="shared" ref="M1606" si="3756">M1607+M1630+M1638+M1654+M1669+M1692</f>
        <v>0</v>
      </c>
      <c r="N1606" s="164">
        <f t="shared" ref="N1606" si="3757">N1607+N1630+N1638+N1654+N1669+N1692</f>
        <v>0</v>
      </c>
      <c r="O1606" s="164">
        <f t="shared" ref="O1606" si="3758">O1607+O1630+O1638+O1654+O1669+O1692</f>
        <v>0</v>
      </c>
      <c r="P1606" s="164">
        <f t="shared" ref="P1606" si="3759">P1607+P1630+P1638+P1654+P1669+P1692</f>
        <v>0</v>
      </c>
      <c r="Q1606" s="164">
        <f t="shared" ref="Q1606" si="3760">Q1607+Q1630+Q1638+Q1654+Q1669+Q1692</f>
        <v>0</v>
      </c>
      <c r="R1606" s="164">
        <f>SUM(F1606:Q1606)</f>
        <v>0</v>
      </c>
      <c r="S1606" s="164">
        <f t="shared" ref="S1606" si="3761">S1607+S1630+S1638+S1654+S1669+S1692</f>
        <v>0</v>
      </c>
      <c r="T1606" s="164">
        <f t="shared" ref="T1606" si="3762">T1607+T1630+T1638+T1654+T1669+T1692</f>
        <v>0</v>
      </c>
      <c r="U1606" s="164">
        <f t="shared" ref="U1606" si="3763">U1607+U1630+U1638+U1654+U1669+U1692</f>
        <v>0</v>
      </c>
      <c r="V1606" s="164">
        <f t="shared" ref="V1606" si="3764">V1607+V1630+V1638+V1654+V1669+V1692</f>
        <v>0</v>
      </c>
      <c r="W1606" s="164">
        <f t="shared" ref="W1606" si="3765">W1607+W1630+W1638+W1654+W1669+W1692</f>
        <v>0</v>
      </c>
      <c r="X1606" s="164">
        <f t="shared" ref="X1606" si="3766">X1607+X1630+X1638+X1654+X1669+X1692</f>
        <v>0</v>
      </c>
      <c r="Y1606" s="164">
        <f t="shared" ref="Y1606" si="3767">Y1607+Y1630+Y1638+Y1654+Y1669+Y1692</f>
        <v>0</v>
      </c>
      <c r="Z1606" s="164">
        <f t="shared" ref="Z1606" si="3768">Z1607+Z1630+Z1638+Z1654+Z1669+Z1692</f>
        <v>0</v>
      </c>
      <c r="AA1606" s="164">
        <f t="shared" ref="AA1606" si="3769">AA1607+AA1630+AA1638+AA1654+AA1669+AA1692</f>
        <v>0</v>
      </c>
      <c r="AB1606" s="164">
        <f t="shared" ref="AB1606" si="3770">AB1607+AB1630+AB1638+AB1654+AB1669+AB1692</f>
        <v>0</v>
      </c>
      <c r="AC1606" s="164">
        <f t="shared" ref="AC1606" si="3771">AC1607+AC1630+AC1638+AC1654+AC1669+AC1692</f>
        <v>0</v>
      </c>
      <c r="AD1606" s="164">
        <f t="shared" ref="AD1606" si="3772">AD1607+AD1630+AD1638+AD1654+AD1669+AD1692</f>
        <v>0</v>
      </c>
      <c r="AE1606" s="164">
        <f>SUM(S1606:AD1606)</f>
        <v>0</v>
      </c>
      <c r="AF1606" s="164">
        <f>R1606</f>
        <v>0</v>
      </c>
      <c r="AG1606" s="164">
        <f>AE1606</f>
        <v>0</v>
      </c>
      <c r="AH1606" s="164">
        <f>AF1606-AG1606</f>
        <v>0</v>
      </c>
    </row>
    <row r="1607" spans="1:34" ht="15" hidden="1" customHeight="1" outlineLevel="1">
      <c r="A1607" s="165">
        <v>1000</v>
      </c>
      <c r="B1607" s="166" t="s">
        <v>342</v>
      </c>
      <c r="C1607" s="167">
        <f>SUM(C1608:C1629)</f>
        <v>0</v>
      </c>
      <c r="D1607" s="167">
        <f>SUM(D1608:D1629)</f>
        <v>0</v>
      </c>
      <c r="E1607" s="167">
        <f>SUM(E1608:E1629)</f>
        <v>0</v>
      </c>
      <c r="F1607" s="167">
        <f>SUM(F1608:F1629)</f>
        <v>0</v>
      </c>
      <c r="G1607" s="167">
        <f t="shared" ref="G1607" si="3773">SUM(G1608:G1629)</f>
        <v>0</v>
      </c>
      <c r="H1607" s="167">
        <f t="shared" ref="H1607" si="3774">SUM(H1608:H1629)</f>
        <v>0</v>
      </c>
      <c r="I1607" s="167">
        <f t="shared" ref="I1607" si="3775">SUM(I1608:I1629)</f>
        <v>0</v>
      </c>
      <c r="J1607" s="167">
        <f t="shared" ref="J1607" si="3776">SUM(J1608:J1629)</f>
        <v>0</v>
      </c>
      <c r="K1607" s="167">
        <f t="shared" ref="K1607" si="3777">SUM(K1608:K1629)</f>
        <v>0</v>
      </c>
      <c r="L1607" s="167">
        <f t="shared" ref="L1607" si="3778">SUM(L1608:L1629)</f>
        <v>0</v>
      </c>
      <c r="M1607" s="167">
        <f t="shared" ref="M1607" si="3779">SUM(M1608:M1629)</f>
        <v>0</v>
      </c>
      <c r="N1607" s="167">
        <f t="shared" ref="N1607" si="3780">SUM(N1608:N1629)</f>
        <v>0</v>
      </c>
      <c r="O1607" s="167">
        <f t="shared" ref="O1607" si="3781">SUM(O1608:O1629)</f>
        <v>0</v>
      </c>
      <c r="P1607" s="167">
        <f t="shared" ref="P1607" si="3782">SUM(P1608:P1629)</f>
        <v>0</v>
      </c>
      <c r="Q1607" s="167">
        <f t="shared" ref="Q1607" si="3783">SUM(Q1608:Q1629)</f>
        <v>0</v>
      </c>
      <c r="R1607" s="167">
        <f t="shared" ref="R1607:R1637" si="3784">SUM(F1607:Q1607)</f>
        <v>0</v>
      </c>
      <c r="S1607" s="167">
        <f>SUM(S1608:S1629)</f>
        <v>0</v>
      </c>
      <c r="T1607" s="167">
        <f t="shared" ref="T1607" si="3785">SUM(T1608:T1629)</f>
        <v>0</v>
      </c>
      <c r="U1607" s="167">
        <f t="shared" ref="U1607" si="3786">SUM(U1608:U1629)</f>
        <v>0</v>
      </c>
      <c r="V1607" s="167">
        <f t="shared" ref="V1607" si="3787">SUM(V1608:V1629)</f>
        <v>0</v>
      </c>
      <c r="W1607" s="167">
        <f t="shared" ref="W1607" si="3788">SUM(W1608:W1629)</f>
        <v>0</v>
      </c>
      <c r="X1607" s="167">
        <f t="shared" ref="X1607" si="3789">SUM(X1608:X1629)</f>
        <v>0</v>
      </c>
      <c r="Y1607" s="167">
        <f t="shared" ref="Y1607" si="3790">SUM(Y1608:Y1629)</f>
        <v>0</v>
      </c>
      <c r="Z1607" s="167">
        <f t="shared" ref="Z1607" si="3791">SUM(Z1608:Z1629)</f>
        <v>0</v>
      </c>
      <c r="AA1607" s="167">
        <f t="shared" ref="AA1607" si="3792">SUM(AA1608:AA1629)</f>
        <v>0</v>
      </c>
      <c r="AB1607" s="167">
        <f t="shared" ref="AB1607" si="3793">SUM(AB1608:AB1629)</f>
        <v>0</v>
      </c>
      <c r="AC1607" s="167">
        <f t="shared" ref="AC1607" si="3794">SUM(AC1608:AC1629)</f>
        <v>0</v>
      </c>
      <c r="AD1607" s="167">
        <f t="shared" ref="AD1607" si="3795">SUM(AD1608:AD1629)</f>
        <v>0</v>
      </c>
      <c r="AE1607" s="167">
        <f t="shared" ref="AE1607:AE1637" si="3796">SUM(S1607:AD1607)</f>
        <v>0</v>
      </c>
      <c r="AF1607" s="167">
        <f>R1607</f>
        <v>0</v>
      </c>
      <c r="AG1607" s="167">
        <f>AE1607</f>
        <v>0</v>
      </c>
      <c r="AH1607" s="167">
        <f>AF1607-AG1607</f>
        <v>0</v>
      </c>
    </row>
    <row r="1608" spans="1:34" ht="15" hidden="1" customHeight="1" outlineLevel="2">
      <c r="A1608" s="147">
        <v>1001</v>
      </c>
      <c r="B1608" s="148" t="s">
        <v>15</v>
      </c>
      <c r="C1608" s="168">
        <f>R1608</f>
        <v>0</v>
      </c>
      <c r="D1608" s="168">
        <f>AE1608</f>
        <v>0</v>
      </c>
      <c r="E1608" s="168">
        <f>C1608-D1608</f>
        <v>0</v>
      </c>
      <c r="F1608" s="169"/>
      <c r="G1608" s="169"/>
      <c r="H1608" s="169"/>
      <c r="I1608" s="169"/>
      <c r="J1608" s="169"/>
      <c r="K1608" s="169"/>
      <c r="L1608" s="169"/>
      <c r="M1608" s="159"/>
      <c r="N1608" s="159"/>
      <c r="O1608" s="159"/>
      <c r="P1608" s="159"/>
      <c r="Q1608" s="159"/>
      <c r="R1608" s="159">
        <f t="shared" si="3784"/>
        <v>0</v>
      </c>
      <c r="S1608" s="159"/>
      <c r="T1608" s="159"/>
      <c r="U1608" s="159"/>
      <c r="V1608" s="159"/>
      <c r="W1608" s="159"/>
      <c r="X1608" s="159"/>
      <c r="Y1608" s="159"/>
      <c r="Z1608" s="159"/>
      <c r="AA1608" s="159"/>
      <c r="AB1608" s="159"/>
      <c r="AC1608" s="159"/>
      <c r="AD1608" s="159"/>
      <c r="AE1608" s="159">
        <f t="shared" si="3796"/>
        <v>0</v>
      </c>
      <c r="AF1608" s="167">
        <f t="shared" ref="AF1608:AF1629" si="3797">R1608</f>
        <v>0</v>
      </c>
      <c r="AG1608" s="167">
        <f t="shared" ref="AG1608:AG1629" si="3798">AE1608</f>
        <v>0</v>
      </c>
      <c r="AH1608" s="167">
        <f t="shared" ref="AH1608:AH1629" si="3799">AF1608-AG1608</f>
        <v>0</v>
      </c>
    </row>
    <row r="1609" spans="1:34" ht="15" hidden="1" customHeight="1" outlineLevel="2">
      <c r="A1609" s="147">
        <v>1002</v>
      </c>
      <c r="B1609" s="148" t="s">
        <v>17</v>
      </c>
      <c r="C1609" s="168">
        <f t="shared" ref="C1609:C1629" si="3800">R1609</f>
        <v>0</v>
      </c>
      <c r="D1609" s="168">
        <f t="shared" ref="D1609:D1629" si="3801">AE1609</f>
        <v>0</v>
      </c>
      <c r="E1609" s="168">
        <f t="shared" ref="E1609:E1629" si="3802">C1609-D1609</f>
        <v>0</v>
      </c>
      <c r="F1609" s="169"/>
      <c r="G1609" s="169"/>
      <c r="H1609" s="169"/>
      <c r="I1609" s="169"/>
      <c r="J1609" s="169"/>
      <c r="K1609" s="169"/>
      <c r="L1609" s="169"/>
      <c r="M1609" s="159"/>
      <c r="N1609" s="159"/>
      <c r="O1609" s="159"/>
      <c r="P1609" s="159"/>
      <c r="Q1609" s="159"/>
      <c r="R1609" s="159">
        <f t="shared" si="3784"/>
        <v>0</v>
      </c>
      <c r="S1609" s="159"/>
      <c r="T1609" s="159"/>
      <c r="U1609" s="159"/>
      <c r="V1609" s="159"/>
      <c r="W1609" s="159"/>
      <c r="X1609" s="159"/>
      <c r="Y1609" s="159"/>
      <c r="Z1609" s="159"/>
      <c r="AA1609" s="159"/>
      <c r="AB1609" s="159"/>
      <c r="AC1609" s="159"/>
      <c r="AD1609" s="159"/>
      <c r="AE1609" s="159">
        <f t="shared" si="3796"/>
        <v>0</v>
      </c>
      <c r="AF1609" s="167">
        <f t="shared" si="3797"/>
        <v>0</v>
      </c>
      <c r="AG1609" s="167">
        <f t="shared" si="3798"/>
        <v>0</v>
      </c>
      <c r="AH1609" s="167">
        <f t="shared" si="3799"/>
        <v>0</v>
      </c>
    </row>
    <row r="1610" spans="1:34" ht="15" hidden="1" customHeight="1" outlineLevel="2">
      <c r="A1610" s="147">
        <v>1003</v>
      </c>
      <c r="B1610" s="148" t="s">
        <v>19</v>
      </c>
      <c r="C1610" s="168">
        <f t="shared" si="3800"/>
        <v>0</v>
      </c>
      <c r="D1610" s="168">
        <f t="shared" si="3801"/>
        <v>0</v>
      </c>
      <c r="E1610" s="168">
        <f t="shared" si="3802"/>
        <v>0</v>
      </c>
      <c r="F1610" s="169"/>
      <c r="G1610" s="169"/>
      <c r="H1610" s="169"/>
      <c r="I1610" s="169"/>
      <c r="J1610" s="169"/>
      <c r="K1610" s="169"/>
      <c r="L1610" s="169"/>
      <c r="M1610" s="159"/>
      <c r="N1610" s="159"/>
      <c r="O1610" s="159"/>
      <c r="P1610" s="159"/>
      <c r="Q1610" s="159"/>
      <c r="R1610" s="159">
        <f t="shared" si="3784"/>
        <v>0</v>
      </c>
      <c r="S1610" s="159"/>
      <c r="T1610" s="159"/>
      <c r="U1610" s="159"/>
      <c r="V1610" s="159"/>
      <c r="W1610" s="159"/>
      <c r="X1610" s="159"/>
      <c r="Y1610" s="159"/>
      <c r="Z1610" s="159"/>
      <c r="AA1610" s="159"/>
      <c r="AB1610" s="159"/>
      <c r="AC1610" s="159"/>
      <c r="AD1610" s="159"/>
      <c r="AE1610" s="159">
        <f t="shared" si="3796"/>
        <v>0</v>
      </c>
      <c r="AF1610" s="167">
        <f t="shared" si="3797"/>
        <v>0</v>
      </c>
      <c r="AG1610" s="167">
        <f t="shared" si="3798"/>
        <v>0</v>
      </c>
      <c r="AH1610" s="167">
        <f t="shared" si="3799"/>
        <v>0</v>
      </c>
    </row>
    <row r="1611" spans="1:34" ht="15" hidden="1" customHeight="1" outlineLevel="2">
      <c r="A1611" s="147">
        <v>1004</v>
      </c>
      <c r="B1611" s="148" t="s">
        <v>21</v>
      </c>
      <c r="C1611" s="168">
        <f t="shared" si="3800"/>
        <v>0</v>
      </c>
      <c r="D1611" s="168">
        <f t="shared" si="3801"/>
        <v>0</v>
      </c>
      <c r="E1611" s="168">
        <f t="shared" si="3802"/>
        <v>0</v>
      </c>
      <c r="F1611" s="169"/>
      <c r="G1611" s="169"/>
      <c r="H1611" s="169"/>
      <c r="I1611" s="169"/>
      <c r="J1611" s="169"/>
      <c r="K1611" s="169"/>
      <c r="L1611" s="169"/>
      <c r="M1611" s="159"/>
      <c r="N1611" s="159"/>
      <c r="O1611" s="159"/>
      <c r="P1611" s="159"/>
      <c r="Q1611" s="159"/>
      <c r="R1611" s="159">
        <f t="shared" si="3784"/>
        <v>0</v>
      </c>
      <c r="S1611" s="159"/>
      <c r="T1611" s="159"/>
      <c r="U1611" s="159"/>
      <c r="V1611" s="159"/>
      <c r="W1611" s="159"/>
      <c r="X1611" s="159"/>
      <c r="Y1611" s="159"/>
      <c r="Z1611" s="159"/>
      <c r="AA1611" s="159"/>
      <c r="AB1611" s="159"/>
      <c r="AC1611" s="159"/>
      <c r="AD1611" s="159"/>
      <c r="AE1611" s="159">
        <f t="shared" si="3796"/>
        <v>0</v>
      </c>
      <c r="AF1611" s="167">
        <f t="shared" si="3797"/>
        <v>0</v>
      </c>
      <c r="AG1611" s="167">
        <f t="shared" si="3798"/>
        <v>0</v>
      </c>
      <c r="AH1611" s="167">
        <f t="shared" si="3799"/>
        <v>0</v>
      </c>
    </row>
    <row r="1612" spans="1:34" ht="15" hidden="1" customHeight="1" outlineLevel="2">
      <c r="A1612" s="147">
        <v>1005</v>
      </c>
      <c r="B1612" s="148" t="s">
        <v>23</v>
      </c>
      <c r="C1612" s="168">
        <f t="shared" si="3800"/>
        <v>0</v>
      </c>
      <c r="D1612" s="168">
        <f t="shared" si="3801"/>
        <v>0</v>
      </c>
      <c r="E1612" s="168">
        <f t="shared" si="3802"/>
        <v>0</v>
      </c>
      <c r="F1612" s="169"/>
      <c r="G1612" s="169"/>
      <c r="H1612" s="169"/>
      <c r="I1612" s="169"/>
      <c r="J1612" s="169"/>
      <c r="K1612" s="169"/>
      <c r="L1612" s="169"/>
      <c r="M1612" s="159"/>
      <c r="N1612" s="159"/>
      <c r="O1612" s="159"/>
      <c r="P1612" s="159"/>
      <c r="Q1612" s="159"/>
      <c r="R1612" s="159">
        <f t="shared" si="3784"/>
        <v>0</v>
      </c>
      <c r="S1612" s="159"/>
      <c r="T1612" s="159"/>
      <c r="U1612" s="159"/>
      <c r="V1612" s="159"/>
      <c r="W1612" s="159"/>
      <c r="X1612" s="159"/>
      <c r="Y1612" s="159"/>
      <c r="Z1612" s="159"/>
      <c r="AA1612" s="159"/>
      <c r="AB1612" s="159"/>
      <c r="AC1612" s="159"/>
      <c r="AD1612" s="159"/>
      <c r="AE1612" s="159">
        <f t="shared" si="3796"/>
        <v>0</v>
      </c>
      <c r="AF1612" s="167">
        <f t="shared" si="3797"/>
        <v>0</v>
      </c>
      <c r="AG1612" s="167">
        <f t="shared" si="3798"/>
        <v>0</v>
      </c>
      <c r="AH1612" s="167">
        <f t="shared" si="3799"/>
        <v>0</v>
      </c>
    </row>
    <row r="1613" spans="1:34" ht="15" hidden="1" customHeight="1" outlineLevel="2">
      <c r="A1613" s="147">
        <v>1006</v>
      </c>
      <c r="B1613" s="148" t="s">
        <v>25</v>
      </c>
      <c r="C1613" s="168">
        <f t="shared" si="3800"/>
        <v>0</v>
      </c>
      <c r="D1613" s="168">
        <f t="shared" si="3801"/>
        <v>0</v>
      </c>
      <c r="E1613" s="168">
        <f t="shared" si="3802"/>
        <v>0</v>
      </c>
      <c r="F1613" s="169"/>
      <c r="G1613" s="169"/>
      <c r="H1613" s="169"/>
      <c r="I1613" s="169"/>
      <c r="J1613" s="169"/>
      <c r="K1613" s="169"/>
      <c r="L1613" s="169"/>
      <c r="M1613" s="159"/>
      <c r="N1613" s="159"/>
      <c r="O1613" s="159"/>
      <c r="P1613" s="159"/>
      <c r="Q1613" s="159"/>
      <c r="R1613" s="159">
        <f t="shared" si="3784"/>
        <v>0</v>
      </c>
      <c r="S1613" s="159"/>
      <c r="T1613" s="159"/>
      <c r="U1613" s="159"/>
      <c r="V1613" s="159"/>
      <c r="W1613" s="159"/>
      <c r="X1613" s="159"/>
      <c r="Y1613" s="159"/>
      <c r="Z1613" s="159"/>
      <c r="AA1613" s="159"/>
      <c r="AB1613" s="159"/>
      <c r="AC1613" s="159"/>
      <c r="AD1613" s="159"/>
      <c r="AE1613" s="159">
        <f t="shared" si="3796"/>
        <v>0</v>
      </c>
      <c r="AF1613" s="167">
        <f t="shared" si="3797"/>
        <v>0</v>
      </c>
      <c r="AG1613" s="167">
        <f t="shared" si="3798"/>
        <v>0</v>
      </c>
      <c r="AH1613" s="167">
        <f t="shared" si="3799"/>
        <v>0</v>
      </c>
    </row>
    <row r="1614" spans="1:34" ht="15" hidden="1" customHeight="1" outlineLevel="2">
      <c r="A1614" s="147">
        <v>1007</v>
      </c>
      <c r="B1614" s="148" t="s">
        <v>27</v>
      </c>
      <c r="C1614" s="168">
        <f t="shared" si="3800"/>
        <v>0</v>
      </c>
      <c r="D1614" s="168">
        <f t="shared" si="3801"/>
        <v>0</v>
      </c>
      <c r="E1614" s="168">
        <f t="shared" si="3802"/>
        <v>0</v>
      </c>
      <c r="F1614" s="169"/>
      <c r="G1614" s="169"/>
      <c r="H1614" s="169"/>
      <c r="I1614" s="169"/>
      <c r="J1614" s="169"/>
      <c r="K1614" s="169"/>
      <c r="L1614" s="169"/>
      <c r="M1614" s="159"/>
      <c r="N1614" s="159"/>
      <c r="O1614" s="159"/>
      <c r="P1614" s="159"/>
      <c r="Q1614" s="159"/>
      <c r="R1614" s="159">
        <f t="shared" si="3784"/>
        <v>0</v>
      </c>
      <c r="S1614" s="159"/>
      <c r="T1614" s="159"/>
      <c r="U1614" s="159"/>
      <c r="V1614" s="159"/>
      <c r="W1614" s="159"/>
      <c r="X1614" s="159"/>
      <c r="Y1614" s="159"/>
      <c r="Z1614" s="159"/>
      <c r="AA1614" s="159"/>
      <c r="AB1614" s="159"/>
      <c r="AC1614" s="159"/>
      <c r="AD1614" s="159"/>
      <c r="AE1614" s="159">
        <f t="shared" si="3796"/>
        <v>0</v>
      </c>
      <c r="AF1614" s="167">
        <f t="shared" si="3797"/>
        <v>0</v>
      </c>
      <c r="AG1614" s="167">
        <f t="shared" si="3798"/>
        <v>0</v>
      </c>
      <c r="AH1614" s="167">
        <f t="shared" si="3799"/>
        <v>0</v>
      </c>
    </row>
    <row r="1615" spans="1:34" ht="15" hidden="1" customHeight="1" outlineLevel="2">
      <c r="A1615" s="147">
        <v>1008</v>
      </c>
      <c r="B1615" s="148" t="s">
        <v>29</v>
      </c>
      <c r="C1615" s="168">
        <f t="shared" si="3800"/>
        <v>0</v>
      </c>
      <c r="D1615" s="168">
        <f t="shared" si="3801"/>
        <v>0</v>
      </c>
      <c r="E1615" s="168">
        <f t="shared" si="3802"/>
        <v>0</v>
      </c>
      <c r="F1615" s="169"/>
      <c r="G1615" s="169"/>
      <c r="H1615" s="169"/>
      <c r="I1615" s="169"/>
      <c r="J1615" s="169"/>
      <c r="K1615" s="169"/>
      <c r="L1615" s="169"/>
      <c r="M1615" s="159"/>
      <c r="N1615" s="159"/>
      <c r="O1615" s="159"/>
      <c r="P1615" s="159"/>
      <c r="Q1615" s="159"/>
      <c r="R1615" s="159">
        <f t="shared" si="3784"/>
        <v>0</v>
      </c>
      <c r="S1615" s="159"/>
      <c r="T1615" s="159"/>
      <c r="U1615" s="159"/>
      <c r="V1615" s="159"/>
      <c r="W1615" s="159"/>
      <c r="X1615" s="159"/>
      <c r="Y1615" s="159"/>
      <c r="Z1615" s="159"/>
      <c r="AA1615" s="159"/>
      <c r="AB1615" s="159"/>
      <c r="AC1615" s="159"/>
      <c r="AD1615" s="159"/>
      <c r="AE1615" s="159">
        <f t="shared" si="3796"/>
        <v>0</v>
      </c>
      <c r="AF1615" s="167">
        <f t="shared" si="3797"/>
        <v>0</v>
      </c>
      <c r="AG1615" s="167">
        <f t="shared" si="3798"/>
        <v>0</v>
      </c>
      <c r="AH1615" s="167">
        <f t="shared" si="3799"/>
        <v>0</v>
      </c>
    </row>
    <row r="1616" spans="1:34" ht="15" hidden="1" customHeight="1" outlineLevel="2">
      <c r="A1616" s="147">
        <v>1009</v>
      </c>
      <c r="B1616" s="148" t="s">
        <v>31</v>
      </c>
      <c r="C1616" s="168">
        <f t="shared" si="3800"/>
        <v>0</v>
      </c>
      <c r="D1616" s="168">
        <f t="shared" si="3801"/>
        <v>0</v>
      </c>
      <c r="E1616" s="168">
        <f t="shared" si="3802"/>
        <v>0</v>
      </c>
      <c r="F1616" s="169"/>
      <c r="G1616" s="169"/>
      <c r="H1616" s="169"/>
      <c r="I1616" s="169"/>
      <c r="J1616" s="169"/>
      <c r="K1616" s="169"/>
      <c r="L1616" s="169"/>
      <c r="M1616" s="159"/>
      <c r="N1616" s="159"/>
      <c r="O1616" s="159"/>
      <c r="P1616" s="159"/>
      <c r="Q1616" s="159"/>
      <c r="R1616" s="159">
        <f t="shared" si="3784"/>
        <v>0</v>
      </c>
      <c r="S1616" s="159"/>
      <c r="T1616" s="159"/>
      <c r="U1616" s="159"/>
      <c r="V1616" s="159"/>
      <c r="W1616" s="159"/>
      <c r="X1616" s="159"/>
      <c r="Y1616" s="159"/>
      <c r="Z1616" s="159"/>
      <c r="AA1616" s="159"/>
      <c r="AB1616" s="159"/>
      <c r="AC1616" s="159"/>
      <c r="AD1616" s="159"/>
      <c r="AE1616" s="159">
        <f t="shared" si="3796"/>
        <v>0</v>
      </c>
      <c r="AF1616" s="167">
        <f t="shared" si="3797"/>
        <v>0</v>
      </c>
      <c r="AG1616" s="167">
        <f t="shared" si="3798"/>
        <v>0</v>
      </c>
      <c r="AH1616" s="167">
        <f t="shared" si="3799"/>
        <v>0</v>
      </c>
    </row>
    <row r="1617" spans="1:34" ht="15" hidden="1" customHeight="1" outlineLevel="2">
      <c r="A1617" s="147">
        <v>1010</v>
      </c>
      <c r="B1617" s="148" t="s">
        <v>33</v>
      </c>
      <c r="C1617" s="168">
        <f t="shared" si="3800"/>
        <v>0</v>
      </c>
      <c r="D1617" s="168">
        <f t="shared" si="3801"/>
        <v>0</v>
      </c>
      <c r="E1617" s="168">
        <f t="shared" si="3802"/>
        <v>0</v>
      </c>
      <c r="F1617" s="169"/>
      <c r="G1617" s="169"/>
      <c r="H1617" s="169"/>
      <c r="I1617" s="169"/>
      <c r="J1617" s="169"/>
      <c r="K1617" s="169"/>
      <c r="L1617" s="169"/>
      <c r="M1617" s="159"/>
      <c r="N1617" s="159"/>
      <c r="O1617" s="159"/>
      <c r="P1617" s="159"/>
      <c r="Q1617" s="159"/>
      <c r="R1617" s="159">
        <f t="shared" si="3784"/>
        <v>0</v>
      </c>
      <c r="S1617" s="159"/>
      <c r="T1617" s="159"/>
      <c r="U1617" s="159"/>
      <c r="V1617" s="159"/>
      <c r="W1617" s="159"/>
      <c r="X1617" s="159"/>
      <c r="Y1617" s="159"/>
      <c r="Z1617" s="159"/>
      <c r="AA1617" s="159"/>
      <c r="AB1617" s="159"/>
      <c r="AC1617" s="159"/>
      <c r="AD1617" s="159"/>
      <c r="AE1617" s="159">
        <f t="shared" si="3796"/>
        <v>0</v>
      </c>
      <c r="AF1617" s="167">
        <f t="shared" si="3797"/>
        <v>0</v>
      </c>
      <c r="AG1617" s="167">
        <f t="shared" si="3798"/>
        <v>0</v>
      </c>
      <c r="AH1617" s="167">
        <f t="shared" si="3799"/>
        <v>0</v>
      </c>
    </row>
    <row r="1618" spans="1:34" ht="15" hidden="1" customHeight="1" outlineLevel="2">
      <c r="A1618" s="147">
        <v>1011</v>
      </c>
      <c r="B1618" s="148" t="s">
        <v>35</v>
      </c>
      <c r="C1618" s="168">
        <f t="shared" si="3800"/>
        <v>0</v>
      </c>
      <c r="D1618" s="168">
        <f t="shared" si="3801"/>
        <v>0</v>
      </c>
      <c r="E1618" s="168">
        <f t="shared" si="3802"/>
        <v>0</v>
      </c>
      <c r="F1618" s="169"/>
      <c r="G1618" s="169"/>
      <c r="H1618" s="169"/>
      <c r="I1618" s="169"/>
      <c r="J1618" s="169"/>
      <c r="K1618" s="169"/>
      <c r="L1618" s="169"/>
      <c r="M1618" s="159"/>
      <c r="N1618" s="159"/>
      <c r="O1618" s="159"/>
      <c r="P1618" s="159"/>
      <c r="Q1618" s="159"/>
      <c r="R1618" s="159">
        <f t="shared" si="3784"/>
        <v>0</v>
      </c>
      <c r="S1618" s="159"/>
      <c r="T1618" s="159"/>
      <c r="U1618" s="159"/>
      <c r="V1618" s="159"/>
      <c r="W1618" s="159"/>
      <c r="X1618" s="159"/>
      <c r="Y1618" s="159"/>
      <c r="Z1618" s="159"/>
      <c r="AA1618" s="159"/>
      <c r="AB1618" s="159"/>
      <c r="AC1618" s="159"/>
      <c r="AD1618" s="159"/>
      <c r="AE1618" s="159">
        <f t="shared" si="3796"/>
        <v>0</v>
      </c>
      <c r="AF1618" s="167">
        <f t="shared" si="3797"/>
        <v>0</v>
      </c>
      <c r="AG1618" s="167">
        <f t="shared" si="3798"/>
        <v>0</v>
      </c>
      <c r="AH1618" s="167">
        <f t="shared" si="3799"/>
        <v>0</v>
      </c>
    </row>
    <row r="1619" spans="1:34" ht="15" hidden="1" customHeight="1" outlineLevel="2">
      <c r="A1619" s="147">
        <v>1012</v>
      </c>
      <c r="B1619" s="148" t="s">
        <v>37</v>
      </c>
      <c r="C1619" s="168">
        <f t="shared" si="3800"/>
        <v>0</v>
      </c>
      <c r="D1619" s="168">
        <f t="shared" si="3801"/>
        <v>0</v>
      </c>
      <c r="E1619" s="168">
        <f t="shared" si="3802"/>
        <v>0</v>
      </c>
      <c r="F1619" s="169"/>
      <c r="G1619" s="169"/>
      <c r="H1619" s="169"/>
      <c r="I1619" s="169"/>
      <c r="J1619" s="169"/>
      <c r="K1619" s="169"/>
      <c r="L1619" s="169"/>
      <c r="M1619" s="159"/>
      <c r="N1619" s="159"/>
      <c r="O1619" s="159"/>
      <c r="P1619" s="159"/>
      <c r="Q1619" s="159"/>
      <c r="R1619" s="159">
        <f t="shared" si="3784"/>
        <v>0</v>
      </c>
      <c r="S1619" s="159"/>
      <c r="T1619" s="159"/>
      <c r="U1619" s="159"/>
      <c r="V1619" s="159"/>
      <c r="W1619" s="159"/>
      <c r="X1619" s="159"/>
      <c r="Y1619" s="159"/>
      <c r="Z1619" s="159"/>
      <c r="AA1619" s="159"/>
      <c r="AB1619" s="159"/>
      <c r="AC1619" s="159"/>
      <c r="AD1619" s="159"/>
      <c r="AE1619" s="159">
        <f t="shared" si="3796"/>
        <v>0</v>
      </c>
      <c r="AF1619" s="167">
        <f t="shared" si="3797"/>
        <v>0</v>
      </c>
      <c r="AG1619" s="167">
        <f t="shared" si="3798"/>
        <v>0</v>
      </c>
      <c r="AH1619" s="167">
        <f t="shared" si="3799"/>
        <v>0</v>
      </c>
    </row>
    <row r="1620" spans="1:34" ht="15" hidden="1" customHeight="1" outlineLevel="2">
      <c r="A1620" s="147">
        <v>1013</v>
      </c>
      <c r="B1620" s="148" t="s">
        <v>39</v>
      </c>
      <c r="C1620" s="168">
        <f t="shared" si="3800"/>
        <v>0</v>
      </c>
      <c r="D1620" s="168">
        <f t="shared" si="3801"/>
        <v>0</v>
      </c>
      <c r="E1620" s="168">
        <f t="shared" si="3802"/>
        <v>0</v>
      </c>
      <c r="F1620" s="169"/>
      <c r="G1620" s="169"/>
      <c r="H1620" s="169"/>
      <c r="I1620" s="169"/>
      <c r="J1620" s="169"/>
      <c r="K1620" s="169"/>
      <c r="L1620" s="169"/>
      <c r="M1620" s="159"/>
      <c r="N1620" s="159"/>
      <c r="O1620" s="159"/>
      <c r="P1620" s="159"/>
      <c r="Q1620" s="159"/>
      <c r="R1620" s="159">
        <f t="shared" si="3784"/>
        <v>0</v>
      </c>
      <c r="S1620" s="159"/>
      <c r="T1620" s="159"/>
      <c r="U1620" s="159"/>
      <c r="V1620" s="159"/>
      <c r="W1620" s="159"/>
      <c r="X1620" s="159"/>
      <c r="Y1620" s="159"/>
      <c r="Z1620" s="159"/>
      <c r="AA1620" s="159"/>
      <c r="AB1620" s="159"/>
      <c r="AC1620" s="159"/>
      <c r="AD1620" s="159"/>
      <c r="AE1620" s="159">
        <f t="shared" si="3796"/>
        <v>0</v>
      </c>
      <c r="AF1620" s="167">
        <f t="shared" si="3797"/>
        <v>0</v>
      </c>
      <c r="AG1620" s="167">
        <f t="shared" si="3798"/>
        <v>0</v>
      </c>
      <c r="AH1620" s="167">
        <f t="shared" si="3799"/>
        <v>0</v>
      </c>
    </row>
    <row r="1621" spans="1:34" ht="15" hidden="1" customHeight="1" outlineLevel="2">
      <c r="A1621" s="147">
        <v>1014</v>
      </c>
      <c r="B1621" s="148" t="s">
        <v>41</v>
      </c>
      <c r="C1621" s="168">
        <f t="shared" si="3800"/>
        <v>0</v>
      </c>
      <c r="D1621" s="168">
        <f t="shared" si="3801"/>
        <v>0</v>
      </c>
      <c r="E1621" s="168">
        <f t="shared" si="3802"/>
        <v>0</v>
      </c>
      <c r="F1621" s="169"/>
      <c r="G1621" s="169"/>
      <c r="H1621" s="169"/>
      <c r="I1621" s="169"/>
      <c r="J1621" s="169"/>
      <c r="K1621" s="169"/>
      <c r="L1621" s="169"/>
      <c r="M1621" s="159"/>
      <c r="N1621" s="159"/>
      <c r="O1621" s="159"/>
      <c r="P1621" s="159"/>
      <c r="Q1621" s="159"/>
      <c r="R1621" s="159">
        <f t="shared" si="3784"/>
        <v>0</v>
      </c>
      <c r="S1621" s="159"/>
      <c r="T1621" s="159"/>
      <c r="U1621" s="159"/>
      <c r="V1621" s="159"/>
      <c r="W1621" s="159"/>
      <c r="X1621" s="159"/>
      <c r="Y1621" s="159"/>
      <c r="Z1621" s="159"/>
      <c r="AA1621" s="159"/>
      <c r="AB1621" s="159"/>
      <c r="AC1621" s="159"/>
      <c r="AD1621" s="159"/>
      <c r="AE1621" s="159">
        <f t="shared" si="3796"/>
        <v>0</v>
      </c>
      <c r="AF1621" s="167">
        <f t="shared" si="3797"/>
        <v>0</v>
      </c>
      <c r="AG1621" s="167">
        <f t="shared" si="3798"/>
        <v>0</v>
      </c>
      <c r="AH1621" s="167">
        <f t="shared" si="3799"/>
        <v>0</v>
      </c>
    </row>
    <row r="1622" spans="1:34" ht="15" hidden="1" customHeight="1" outlineLevel="2">
      <c r="A1622" s="147">
        <v>1015</v>
      </c>
      <c r="B1622" s="148" t="s">
        <v>43</v>
      </c>
      <c r="C1622" s="168">
        <f t="shared" si="3800"/>
        <v>0</v>
      </c>
      <c r="D1622" s="168">
        <f t="shared" si="3801"/>
        <v>0</v>
      </c>
      <c r="E1622" s="168">
        <f t="shared" si="3802"/>
        <v>0</v>
      </c>
      <c r="F1622" s="169"/>
      <c r="G1622" s="169"/>
      <c r="H1622" s="169"/>
      <c r="I1622" s="169"/>
      <c r="J1622" s="169"/>
      <c r="K1622" s="169"/>
      <c r="L1622" s="169"/>
      <c r="M1622" s="159"/>
      <c r="N1622" s="159"/>
      <c r="O1622" s="159"/>
      <c r="P1622" s="159"/>
      <c r="Q1622" s="159"/>
      <c r="R1622" s="159">
        <f t="shared" si="3784"/>
        <v>0</v>
      </c>
      <c r="S1622" s="159"/>
      <c r="T1622" s="159"/>
      <c r="U1622" s="159"/>
      <c r="V1622" s="159"/>
      <c r="W1622" s="159"/>
      <c r="X1622" s="159"/>
      <c r="Y1622" s="159"/>
      <c r="Z1622" s="159"/>
      <c r="AA1622" s="159"/>
      <c r="AB1622" s="159"/>
      <c r="AC1622" s="159"/>
      <c r="AD1622" s="159"/>
      <c r="AE1622" s="159">
        <f t="shared" si="3796"/>
        <v>0</v>
      </c>
      <c r="AF1622" s="167">
        <f t="shared" si="3797"/>
        <v>0</v>
      </c>
      <c r="AG1622" s="167">
        <f t="shared" si="3798"/>
        <v>0</v>
      </c>
      <c r="AH1622" s="167">
        <f t="shared" si="3799"/>
        <v>0</v>
      </c>
    </row>
    <row r="1623" spans="1:34" ht="15" hidden="1" customHeight="1" outlineLevel="2">
      <c r="A1623" s="147">
        <v>1016</v>
      </c>
      <c r="B1623" s="148" t="s">
        <v>45</v>
      </c>
      <c r="C1623" s="168">
        <f t="shared" si="3800"/>
        <v>0</v>
      </c>
      <c r="D1623" s="168">
        <f t="shared" si="3801"/>
        <v>0</v>
      </c>
      <c r="E1623" s="168">
        <f t="shared" si="3802"/>
        <v>0</v>
      </c>
      <c r="F1623" s="169"/>
      <c r="G1623" s="169"/>
      <c r="H1623" s="169"/>
      <c r="I1623" s="169"/>
      <c r="J1623" s="169"/>
      <c r="K1623" s="169"/>
      <c r="L1623" s="169"/>
      <c r="M1623" s="159"/>
      <c r="N1623" s="159"/>
      <c r="O1623" s="159"/>
      <c r="P1623" s="159"/>
      <c r="Q1623" s="159"/>
      <c r="R1623" s="159">
        <f t="shared" si="3784"/>
        <v>0</v>
      </c>
      <c r="S1623" s="159"/>
      <c r="T1623" s="159"/>
      <c r="U1623" s="159"/>
      <c r="V1623" s="159"/>
      <c r="W1623" s="159"/>
      <c r="X1623" s="159"/>
      <c r="Y1623" s="159"/>
      <c r="Z1623" s="159"/>
      <c r="AA1623" s="159"/>
      <c r="AB1623" s="159"/>
      <c r="AC1623" s="159"/>
      <c r="AD1623" s="159"/>
      <c r="AE1623" s="159">
        <f t="shared" si="3796"/>
        <v>0</v>
      </c>
      <c r="AF1623" s="167">
        <f t="shared" si="3797"/>
        <v>0</v>
      </c>
      <c r="AG1623" s="167">
        <f t="shared" si="3798"/>
        <v>0</v>
      </c>
      <c r="AH1623" s="167">
        <f t="shared" si="3799"/>
        <v>0</v>
      </c>
    </row>
    <row r="1624" spans="1:34" ht="15" hidden="1" customHeight="1" outlineLevel="2">
      <c r="A1624" s="147">
        <v>1017</v>
      </c>
      <c r="B1624" s="148" t="s">
        <v>47</v>
      </c>
      <c r="C1624" s="168">
        <f t="shared" si="3800"/>
        <v>0</v>
      </c>
      <c r="D1624" s="168">
        <f t="shared" si="3801"/>
        <v>0</v>
      </c>
      <c r="E1624" s="168">
        <f t="shared" si="3802"/>
        <v>0</v>
      </c>
      <c r="F1624" s="169"/>
      <c r="G1624" s="169"/>
      <c r="H1624" s="169"/>
      <c r="I1624" s="169"/>
      <c r="J1624" s="169"/>
      <c r="K1624" s="169"/>
      <c r="L1624" s="169"/>
      <c r="M1624" s="159"/>
      <c r="N1624" s="159"/>
      <c r="O1624" s="159"/>
      <c r="P1624" s="159"/>
      <c r="Q1624" s="159"/>
      <c r="R1624" s="159">
        <f t="shared" si="3784"/>
        <v>0</v>
      </c>
      <c r="S1624" s="159"/>
      <c r="T1624" s="159"/>
      <c r="U1624" s="159"/>
      <c r="V1624" s="159"/>
      <c r="W1624" s="159"/>
      <c r="X1624" s="159"/>
      <c r="Y1624" s="159"/>
      <c r="Z1624" s="159"/>
      <c r="AA1624" s="159"/>
      <c r="AB1624" s="159"/>
      <c r="AC1624" s="159"/>
      <c r="AD1624" s="159"/>
      <c r="AE1624" s="159">
        <f t="shared" si="3796"/>
        <v>0</v>
      </c>
      <c r="AF1624" s="167">
        <f t="shared" si="3797"/>
        <v>0</v>
      </c>
      <c r="AG1624" s="167">
        <f t="shared" si="3798"/>
        <v>0</v>
      </c>
      <c r="AH1624" s="167">
        <f t="shared" si="3799"/>
        <v>0</v>
      </c>
    </row>
    <row r="1625" spans="1:34" ht="15" hidden="1" customHeight="1" outlineLevel="2">
      <c r="A1625" s="147">
        <v>1018</v>
      </c>
      <c r="B1625" s="148" t="s">
        <v>49</v>
      </c>
      <c r="C1625" s="168">
        <f t="shared" si="3800"/>
        <v>0</v>
      </c>
      <c r="D1625" s="168">
        <f t="shared" si="3801"/>
        <v>0</v>
      </c>
      <c r="E1625" s="168">
        <f t="shared" si="3802"/>
        <v>0</v>
      </c>
      <c r="F1625" s="169"/>
      <c r="G1625" s="169"/>
      <c r="H1625" s="169"/>
      <c r="I1625" s="169"/>
      <c r="J1625" s="169"/>
      <c r="K1625" s="169"/>
      <c r="L1625" s="169"/>
      <c r="M1625" s="159"/>
      <c r="N1625" s="159"/>
      <c r="O1625" s="159"/>
      <c r="P1625" s="159"/>
      <c r="Q1625" s="159"/>
      <c r="R1625" s="159">
        <f t="shared" si="3784"/>
        <v>0</v>
      </c>
      <c r="S1625" s="159"/>
      <c r="T1625" s="159"/>
      <c r="U1625" s="159"/>
      <c r="V1625" s="159"/>
      <c r="W1625" s="159"/>
      <c r="X1625" s="159"/>
      <c r="Y1625" s="159"/>
      <c r="Z1625" s="159"/>
      <c r="AA1625" s="159"/>
      <c r="AB1625" s="159"/>
      <c r="AC1625" s="159"/>
      <c r="AD1625" s="159"/>
      <c r="AE1625" s="159">
        <f t="shared" si="3796"/>
        <v>0</v>
      </c>
      <c r="AF1625" s="167">
        <f t="shared" si="3797"/>
        <v>0</v>
      </c>
      <c r="AG1625" s="167">
        <f t="shared" si="3798"/>
        <v>0</v>
      </c>
      <c r="AH1625" s="167">
        <f t="shared" si="3799"/>
        <v>0</v>
      </c>
    </row>
    <row r="1626" spans="1:34" ht="15" hidden="1" customHeight="1" outlineLevel="2">
      <c r="A1626" s="147">
        <v>1019</v>
      </c>
      <c r="B1626" s="148" t="s">
        <v>51</v>
      </c>
      <c r="C1626" s="168">
        <f t="shared" si="3800"/>
        <v>0</v>
      </c>
      <c r="D1626" s="168">
        <f t="shared" si="3801"/>
        <v>0</v>
      </c>
      <c r="E1626" s="168">
        <f t="shared" si="3802"/>
        <v>0</v>
      </c>
      <c r="F1626" s="169"/>
      <c r="G1626" s="169"/>
      <c r="H1626" s="169"/>
      <c r="I1626" s="169"/>
      <c r="J1626" s="169"/>
      <c r="K1626" s="169"/>
      <c r="L1626" s="169"/>
      <c r="M1626" s="159"/>
      <c r="N1626" s="159"/>
      <c r="O1626" s="159"/>
      <c r="P1626" s="159"/>
      <c r="Q1626" s="159"/>
      <c r="R1626" s="159">
        <f t="shared" si="3784"/>
        <v>0</v>
      </c>
      <c r="S1626" s="159"/>
      <c r="T1626" s="159"/>
      <c r="U1626" s="159"/>
      <c r="V1626" s="159"/>
      <c r="W1626" s="159"/>
      <c r="X1626" s="159"/>
      <c r="Y1626" s="159"/>
      <c r="Z1626" s="159"/>
      <c r="AA1626" s="159"/>
      <c r="AB1626" s="159"/>
      <c r="AC1626" s="159"/>
      <c r="AD1626" s="159"/>
      <c r="AE1626" s="159">
        <f t="shared" si="3796"/>
        <v>0</v>
      </c>
      <c r="AF1626" s="167">
        <f t="shared" si="3797"/>
        <v>0</v>
      </c>
      <c r="AG1626" s="167">
        <f t="shared" si="3798"/>
        <v>0</v>
      </c>
      <c r="AH1626" s="167">
        <f t="shared" si="3799"/>
        <v>0</v>
      </c>
    </row>
    <row r="1627" spans="1:34" ht="15" hidden="1" customHeight="1" outlineLevel="2">
      <c r="A1627" s="147">
        <v>1020</v>
      </c>
      <c r="B1627" s="148" t="s">
        <v>53</v>
      </c>
      <c r="C1627" s="168">
        <f t="shared" si="3800"/>
        <v>0</v>
      </c>
      <c r="D1627" s="168">
        <f t="shared" si="3801"/>
        <v>0</v>
      </c>
      <c r="E1627" s="168">
        <f t="shared" si="3802"/>
        <v>0</v>
      </c>
      <c r="F1627" s="169"/>
      <c r="G1627" s="169"/>
      <c r="H1627" s="169"/>
      <c r="I1627" s="169"/>
      <c r="J1627" s="169"/>
      <c r="K1627" s="169"/>
      <c r="L1627" s="169"/>
      <c r="M1627" s="159"/>
      <c r="N1627" s="159"/>
      <c r="O1627" s="159"/>
      <c r="P1627" s="159"/>
      <c r="Q1627" s="159"/>
      <c r="R1627" s="159">
        <f t="shared" si="3784"/>
        <v>0</v>
      </c>
      <c r="S1627" s="159"/>
      <c r="T1627" s="159"/>
      <c r="U1627" s="159"/>
      <c r="V1627" s="159"/>
      <c r="W1627" s="159"/>
      <c r="X1627" s="159"/>
      <c r="Y1627" s="159"/>
      <c r="Z1627" s="159"/>
      <c r="AA1627" s="159"/>
      <c r="AB1627" s="159"/>
      <c r="AC1627" s="159"/>
      <c r="AD1627" s="159"/>
      <c r="AE1627" s="159">
        <f t="shared" si="3796"/>
        <v>0</v>
      </c>
      <c r="AF1627" s="167">
        <f t="shared" si="3797"/>
        <v>0</v>
      </c>
      <c r="AG1627" s="167">
        <f t="shared" si="3798"/>
        <v>0</v>
      </c>
      <c r="AH1627" s="167">
        <f t="shared" si="3799"/>
        <v>0</v>
      </c>
    </row>
    <row r="1628" spans="1:34" ht="15" hidden="1" customHeight="1" outlineLevel="2">
      <c r="A1628" s="147">
        <v>1021</v>
      </c>
      <c r="B1628" s="148" t="s">
        <v>55</v>
      </c>
      <c r="C1628" s="168">
        <f t="shared" si="3800"/>
        <v>0</v>
      </c>
      <c r="D1628" s="168">
        <f t="shared" si="3801"/>
        <v>0</v>
      </c>
      <c r="E1628" s="168">
        <f t="shared" si="3802"/>
        <v>0</v>
      </c>
      <c r="F1628" s="169"/>
      <c r="G1628" s="169"/>
      <c r="H1628" s="169"/>
      <c r="I1628" s="169"/>
      <c r="J1628" s="169"/>
      <c r="K1628" s="169"/>
      <c r="L1628" s="169"/>
      <c r="M1628" s="159"/>
      <c r="N1628" s="159"/>
      <c r="O1628" s="159"/>
      <c r="P1628" s="159"/>
      <c r="Q1628" s="159"/>
      <c r="R1628" s="159">
        <f t="shared" si="3784"/>
        <v>0</v>
      </c>
      <c r="S1628" s="159"/>
      <c r="T1628" s="159"/>
      <c r="U1628" s="159"/>
      <c r="V1628" s="159"/>
      <c r="W1628" s="159"/>
      <c r="X1628" s="159"/>
      <c r="Y1628" s="159"/>
      <c r="Z1628" s="159"/>
      <c r="AA1628" s="159"/>
      <c r="AB1628" s="159"/>
      <c r="AC1628" s="159"/>
      <c r="AD1628" s="159"/>
      <c r="AE1628" s="159">
        <f t="shared" si="3796"/>
        <v>0</v>
      </c>
      <c r="AF1628" s="167">
        <f t="shared" si="3797"/>
        <v>0</v>
      </c>
      <c r="AG1628" s="167">
        <f t="shared" si="3798"/>
        <v>0</v>
      </c>
      <c r="AH1628" s="167">
        <f t="shared" si="3799"/>
        <v>0</v>
      </c>
    </row>
    <row r="1629" spans="1:34" ht="15" hidden="1" customHeight="1" outlineLevel="2">
      <c r="A1629" s="149">
        <v>1022</v>
      </c>
      <c r="B1629" s="150" t="s">
        <v>57</v>
      </c>
      <c r="C1629" s="168">
        <f t="shared" si="3800"/>
        <v>0</v>
      </c>
      <c r="D1629" s="168">
        <f t="shared" si="3801"/>
        <v>0</v>
      </c>
      <c r="E1629" s="168">
        <f t="shared" si="3802"/>
        <v>0</v>
      </c>
      <c r="F1629" s="169"/>
      <c r="G1629" s="169"/>
      <c r="H1629" s="169"/>
      <c r="I1629" s="169"/>
      <c r="J1629" s="169"/>
      <c r="K1629" s="169"/>
      <c r="L1629" s="169"/>
      <c r="M1629" s="159"/>
      <c r="N1629" s="159"/>
      <c r="O1629" s="159"/>
      <c r="P1629" s="159"/>
      <c r="Q1629" s="159"/>
      <c r="R1629" s="159">
        <f t="shared" si="3784"/>
        <v>0</v>
      </c>
      <c r="S1629" s="159"/>
      <c r="T1629" s="159"/>
      <c r="U1629" s="159"/>
      <c r="V1629" s="159"/>
      <c r="W1629" s="159"/>
      <c r="X1629" s="159"/>
      <c r="Y1629" s="159"/>
      <c r="Z1629" s="159"/>
      <c r="AA1629" s="159"/>
      <c r="AB1629" s="159"/>
      <c r="AC1629" s="159"/>
      <c r="AD1629" s="159"/>
      <c r="AE1629" s="159">
        <f t="shared" si="3796"/>
        <v>0</v>
      </c>
      <c r="AF1629" s="167">
        <f t="shared" si="3797"/>
        <v>0</v>
      </c>
      <c r="AG1629" s="167">
        <f t="shared" si="3798"/>
        <v>0</v>
      </c>
      <c r="AH1629" s="167">
        <f t="shared" si="3799"/>
        <v>0</v>
      </c>
    </row>
    <row r="1630" spans="1:34" ht="15" hidden="1" customHeight="1" outlineLevel="1">
      <c r="A1630" s="165">
        <v>2000</v>
      </c>
      <c r="B1630" s="166" t="s">
        <v>343</v>
      </c>
      <c r="C1630" s="167">
        <f>SUM(C1631:C1637)</f>
        <v>0</v>
      </c>
      <c r="D1630" s="167">
        <f t="shared" ref="D1630" si="3803">SUM(D1631:D1637)</f>
        <v>0</v>
      </c>
      <c r="E1630" s="167">
        <f t="shared" ref="E1630" si="3804">SUM(E1631:E1637)</f>
        <v>0</v>
      </c>
      <c r="F1630" s="167">
        <f t="shared" ref="F1630" si="3805">SUM(F1631:F1637)</f>
        <v>0</v>
      </c>
      <c r="G1630" s="167">
        <f t="shared" ref="G1630" si="3806">SUM(G1631:G1637)</f>
        <v>0</v>
      </c>
      <c r="H1630" s="167">
        <f t="shared" ref="H1630" si="3807">SUM(H1631:H1637)</f>
        <v>0</v>
      </c>
      <c r="I1630" s="167">
        <f t="shared" ref="I1630" si="3808">SUM(I1631:I1637)</f>
        <v>0</v>
      </c>
      <c r="J1630" s="167">
        <f t="shared" ref="J1630" si="3809">SUM(J1631:J1637)</f>
        <v>0</v>
      </c>
      <c r="K1630" s="167">
        <f t="shared" ref="K1630" si="3810">SUM(K1631:K1637)</f>
        <v>0</v>
      </c>
      <c r="L1630" s="167">
        <f t="shared" ref="L1630" si="3811">SUM(L1631:L1637)</f>
        <v>0</v>
      </c>
      <c r="M1630" s="167">
        <f t="shared" ref="M1630" si="3812">SUM(M1631:M1637)</f>
        <v>0</v>
      </c>
      <c r="N1630" s="167">
        <f t="shared" ref="N1630" si="3813">SUM(N1631:N1637)</f>
        <v>0</v>
      </c>
      <c r="O1630" s="167">
        <f t="shared" ref="O1630" si="3814">SUM(O1631:O1637)</f>
        <v>0</v>
      </c>
      <c r="P1630" s="167">
        <f t="shared" ref="P1630" si="3815">SUM(P1631:P1637)</f>
        <v>0</v>
      </c>
      <c r="Q1630" s="167">
        <f t="shared" ref="Q1630" si="3816">SUM(Q1631:Q1637)</f>
        <v>0</v>
      </c>
      <c r="R1630" s="167">
        <f t="shared" si="3784"/>
        <v>0</v>
      </c>
      <c r="S1630" s="167">
        <f t="shared" ref="S1630" si="3817">SUM(S1631:S1637)</f>
        <v>0</v>
      </c>
      <c r="T1630" s="167">
        <f t="shared" ref="T1630" si="3818">SUM(T1631:T1637)</f>
        <v>0</v>
      </c>
      <c r="U1630" s="167">
        <f t="shared" ref="U1630" si="3819">SUM(U1631:U1637)</f>
        <v>0</v>
      </c>
      <c r="V1630" s="167">
        <f t="shared" ref="V1630" si="3820">SUM(V1631:V1637)</f>
        <v>0</v>
      </c>
      <c r="W1630" s="167">
        <f t="shared" ref="W1630" si="3821">SUM(W1631:W1637)</f>
        <v>0</v>
      </c>
      <c r="X1630" s="167">
        <f t="shared" ref="X1630" si="3822">SUM(X1631:X1637)</f>
        <v>0</v>
      </c>
      <c r="Y1630" s="167">
        <f t="shared" ref="Y1630" si="3823">SUM(Y1631:Y1637)</f>
        <v>0</v>
      </c>
      <c r="Z1630" s="167">
        <f t="shared" ref="Z1630" si="3824">SUM(Z1631:Z1637)</f>
        <v>0</v>
      </c>
      <c r="AA1630" s="167">
        <f t="shared" ref="AA1630" si="3825">SUM(AA1631:AA1637)</f>
        <v>0</v>
      </c>
      <c r="AB1630" s="167">
        <f t="shared" ref="AB1630" si="3826">SUM(AB1631:AB1637)</f>
        <v>0</v>
      </c>
      <c r="AC1630" s="167">
        <f t="shared" ref="AC1630" si="3827">SUM(AC1631:AC1637)</f>
        <v>0</v>
      </c>
      <c r="AD1630" s="167">
        <f t="shared" ref="AD1630" si="3828">SUM(AD1631:AD1637)</f>
        <v>0</v>
      </c>
      <c r="AE1630" s="167">
        <f t="shared" si="3796"/>
        <v>0</v>
      </c>
      <c r="AF1630" s="167">
        <f>R1630</f>
        <v>0</v>
      </c>
      <c r="AG1630" s="167">
        <f>AE1630</f>
        <v>0</v>
      </c>
      <c r="AH1630" s="167">
        <f>AF1630-AG1630</f>
        <v>0</v>
      </c>
    </row>
    <row r="1631" spans="1:34" ht="15" hidden="1" customHeight="1" outlineLevel="2">
      <c r="A1631" s="149">
        <v>2001</v>
      </c>
      <c r="B1631" s="150" t="s">
        <v>60</v>
      </c>
      <c r="C1631" s="168">
        <f>R1631</f>
        <v>0</v>
      </c>
      <c r="D1631" s="168">
        <f>AE1631</f>
        <v>0</v>
      </c>
      <c r="E1631" s="168">
        <f t="shared" ref="E1631:E1637" si="3829">C1631-D1631</f>
        <v>0</v>
      </c>
      <c r="F1631" s="169"/>
      <c r="G1631" s="169"/>
      <c r="H1631" s="169"/>
      <c r="I1631" s="169"/>
      <c r="J1631" s="169"/>
      <c r="K1631" s="169"/>
      <c r="L1631" s="169"/>
      <c r="M1631" s="159"/>
      <c r="N1631" s="159"/>
      <c r="O1631" s="159"/>
      <c r="P1631" s="159"/>
      <c r="Q1631" s="159"/>
      <c r="R1631" s="159">
        <f t="shared" si="3784"/>
        <v>0</v>
      </c>
      <c r="S1631" s="159"/>
      <c r="T1631" s="159"/>
      <c r="U1631" s="159"/>
      <c r="V1631" s="159"/>
      <c r="W1631" s="159"/>
      <c r="X1631" s="159"/>
      <c r="Y1631" s="159"/>
      <c r="Z1631" s="159"/>
      <c r="AA1631" s="159"/>
      <c r="AB1631" s="159"/>
      <c r="AC1631" s="159"/>
      <c r="AD1631" s="159"/>
      <c r="AE1631" s="159">
        <f t="shared" si="3796"/>
        <v>0</v>
      </c>
      <c r="AF1631" s="167">
        <f t="shared" ref="AF1631:AF1691" si="3830">R1631</f>
        <v>0</v>
      </c>
      <c r="AG1631" s="167">
        <f t="shared" ref="AG1631:AG1691" si="3831">AE1631</f>
        <v>0</v>
      </c>
      <c r="AH1631" s="167">
        <f t="shared" ref="AH1631:AH1691" si="3832">AF1631-AG1631</f>
        <v>0</v>
      </c>
    </row>
    <row r="1632" spans="1:34" ht="15" hidden="1" customHeight="1" outlineLevel="2">
      <c r="A1632" s="147">
        <v>2002</v>
      </c>
      <c r="B1632" s="151" t="s">
        <v>62</v>
      </c>
      <c r="C1632" s="168">
        <f t="shared" ref="C1632:C1637" si="3833">R1632</f>
        <v>0</v>
      </c>
      <c r="D1632" s="168">
        <f t="shared" ref="D1632:D1637" si="3834">AE1632</f>
        <v>0</v>
      </c>
      <c r="E1632" s="168">
        <f t="shared" si="3829"/>
        <v>0</v>
      </c>
      <c r="F1632" s="169"/>
      <c r="G1632" s="169"/>
      <c r="H1632" s="169"/>
      <c r="I1632" s="169"/>
      <c r="J1632" s="169"/>
      <c r="K1632" s="169"/>
      <c r="L1632" s="169"/>
      <c r="M1632" s="159"/>
      <c r="N1632" s="159"/>
      <c r="O1632" s="159"/>
      <c r="P1632" s="159"/>
      <c r="Q1632" s="159"/>
      <c r="R1632" s="159">
        <f t="shared" si="3784"/>
        <v>0</v>
      </c>
      <c r="S1632" s="159"/>
      <c r="T1632" s="159"/>
      <c r="U1632" s="159"/>
      <c r="V1632" s="159"/>
      <c r="W1632" s="159"/>
      <c r="X1632" s="159"/>
      <c r="Y1632" s="159"/>
      <c r="Z1632" s="159"/>
      <c r="AA1632" s="159"/>
      <c r="AB1632" s="159"/>
      <c r="AC1632" s="159"/>
      <c r="AD1632" s="159"/>
      <c r="AE1632" s="159">
        <f t="shared" si="3796"/>
        <v>0</v>
      </c>
      <c r="AF1632" s="167">
        <f t="shared" si="3830"/>
        <v>0</v>
      </c>
      <c r="AG1632" s="167">
        <f t="shared" si="3831"/>
        <v>0</v>
      </c>
      <c r="AH1632" s="167">
        <f t="shared" si="3832"/>
        <v>0</v>
      </c>
    </row>
    <row r="1633" spans="1:34" ht="15" hidden="1" customHeight="1" outlineLevel="2">
      <c r="A1633" s="147">
        <v>2003</v>
      </c>
      <c r="B1633" s="148" t="s">
        <v>64</v>
      </c>
      <c r="C1633" s="168">
        <f t="shared" si="3833"/>
        <v>0</v>
      </c>
      <c r="D1633" s="168">
        <f t="shared" si="3834"/>
        <v>0</v>
      </c>
      <c r="E1633" s="168">
        <f t="shared" si="3829"/>
        <v>0</v>
      </c>
      <c r="F1633" s="169"/>
      <c r="G1633" s="169"/>
      <c r="H1633" s="169"/>
      <c r="I1633" s="169"/>
      <c r="J1633" s="169"/>
      <c r="K1633" s="169"/>
      <c r="L1633" s="169"/>
      <c r="M1633" s="159"/>
      <c r="N1633" s="159"/>
      <c r="O1633" s="159"/>
      <c r="P1633" s="159"/>
      <c r="Q1633" s="159"/>
      <c r="R1633" s="159">
        <f t="shared" si="3784"/>
        <v>0</v>
      </c>
      <c r="S1633" s="159"/>
      <c r="T1633" s="159"/>
      <c r="U1633" s="159"/>
      <c r="V1633" s="159"/>
      <c r="W1633" s="159"/>
      <c r="X1633" s="159"/>
      <c r="Y1633" s="159"/>
      <c r="Z1633" s="159"/>
      <c r="AA1633" s="159"/>
      <c r="AB1633" s="159"/>
      <c r="AC1633" s="159"/>
      <c r="AD1633" s="159"/>
      <c r="AE1633" s="159">
        <f t="shared" si="3796"/>
        <v>0</v>
      </c>
      <c r="AF1633" s="167">
        <f t="shared" si="3830"/>
        <v>0</v>
      </c>
      <c r="AG1633" s="167">
        <f t="shared" si="3831"/>
        <v>0</v>
      </c>
      <c r="AH1633" s="167">
        <f t="shared" si="3832"/>
        <v>0</v>
      </c>
    </row>
    <row r="1634" spans="1:34" ht="15" hidden="1" customHeight="1" outlineLevel="2">
      <c r="A1634" s="147">
        <v>2004</v>
      </c>
      <c r="B1634" s="148" t="s">
        <v>66</v>
      </c>
      <c r="C1634" s="168">
        <f t="shared" si="3833"/>
        <v>0</v>
      </c>
      <c r="D1634" s="168">
        <f t="shared" si="3834"/>
        <v>0</v>
      </c>
      <c r="E1634" s="168">
        <f t="shared" si="3829"/>
        <v>0</v>
      </c>
      <c r="F1634" s="169"/>
      <c r="G1634" s="169"/>
      <c r="H1634" s="169"/>
      <c r="I1634" s="169"/>
      <c r="J1634" s="169"/>
      <c r="K1634" s="169"/>
      <c r="L1634" s="169"/>
      <c r="M1634" s="159"/>
      <c r="N1634" s="159"/>
      <c r="O1634" s="159"/>
      <c r="P1634" s="159"/>
      <c r="Q1634" s="159"/>
      <c r="R1634" s="159">
        <f t="shared" si="3784"/>
        <v>0</v>
      </c>
      <c r="S1634" s="159"/>
      <c r="T1634" s="159"/>
      <c r="U1634" s="159"/>
      <c r="V1634" s="159"/>
      <c r="W1634" s="159"/>
      <c r="X1634" s="159"/>
      <c r="Y1634" s="159"/>
      <c r="Z1634" s="159"/>
      <c r="AA1634" s="159"/>
      <c r="AB1634" s="159"/>
      <c r="AC1634" s="159"/>
      <c r="AD1634" s="159"/>
      <c r="AE1634" s="159">
        <f t="shared" si="3796"/>
        <v>0</v>
      </c>
      <c r="AF1634" s="167">
        <f t="shared" si="3830"/>
        <v>0</v>
      </c>
      <c r="AG1634" s="167">
        <f t="shared" si="3831"/>
        <v>0</v>
      </c>
      <c r="AH1634" s="167">
        <f t="shared" si="3832"/>
        <v>0</v>
      </c>
    </row>
    <row r="1635" spans="1:34" ht="15" hidden="1" customHeight="1" outlineLevel="2">
      <c r="A1635" s="147">
        <v>2005</v>
      </c>
      <c r="B1635" s="148" t="s">
        <v>68</v>
      </c>
      <c r="C1635" s="168">
        <f t="shared" si="3833"/>
        <v>0</v>
      </c>
      <c r="D1635" s="168">
        <f t="shared" si="3834"/>
        <v>0</v>
      </c>
      <c r="E1635" s="168">
        <f t="shared" si="3829"/>
        <v>0</v>
      </c>
      <c r="F1635" s="169"/>
      <c r="G1635" s="169"/>
      <c r="H1635" s="169"/>
      <c r="I1635" s="169"/>
      <c r="J1635" s="169"/>
      <c r="K1635" s="169"/>
      <c r="L1635" s="169"/>
      <c r="M1635" s="159"/>
      <c r="N1635" s="159"/>
      <c r="O1635" s="159"/>
      <c r="P1635" s="159"/>
      <c r="Q1635" s="159"/>
      <c r="R1635" s="159">
        <f t="shared" si="3784"/>
        <v>0</v>
      </c>
      <c r="S1635" s="159"/>
      <c r="T1635" s="159"/>
      <c r="U1635" s="159"/>
      <c r="V1635" s="159"/>
      <c r="W1635" s="159"/>
      <c r="X1635" s="159"/>
      <c r="Y1635" s="159"/>
      <c r="Z1635" s="159"/>
      <c r="AA1635" s="159"/>
      <c r="AB1635" s="159"/>
      <c r="AC1635" s="159"/>
      <c r="AD1635" s="159"/>
      <c r="AE1635" s="159">
        <f t="shared" si="3796"/>
        <v>0</v>
      </c>
      <c r="AF1635" s="167">
        <f t="shared" si="3830"/>
        <v>0</v>
      </c>
      <c r="AG1635" s="167">
        <f t="shared" si="3831"/>
        <v>0</v>
      </c>
      <c r="AH1635" s="167">
        <f t="shared" si="3832"/>
        <v>0</v>
      </c>
    </row>
    <row r="1636" spans="1:34" ht="15" hidden="1" customHeight="1" outlineLevel="2">
      <c r="A1636" s="147">
        <v>2006</v>
      </c>
      <c r="B1636" s="148" t="s">
        <v>70</v>
      </c>
      <c r="C1636" s="168">
        <f t="shared" si="3833"/>
        <v>0</v>
      </c>
      <c r="D1636" s="168">
        <f t="shared" si="3834"/>
        <v>0</v>
      </c>
      <c r="E1636" s="168">
        <f t="shared" si="3829"/>
        <v>0</v>
      </c>
      <c r="F1636" s="169"/>
      <c r="G1636" s="169"/>
      <c r="H1636" s="169"/>
      <c r="I1636" s="169"/>
      <c r="J1636" s="169"/>
      <c r="K1636" s="169"/>
      <c r="L1636" s="169"/>
      <c r="M1636" s="159"/>
      <c r="N1636" s="159"/>
      <c r="O1636" s="159"/>
      <c r="P1636" s="159"/>
      <c r="Q1636" s="159"/>
      <c r="R1636" s="159">
        <f t="shared" si="3784"/>
        <v>0</v>
      </c>
      <c r="S1636" s="159"/>
      <c r="T1636" s="159"/>
      <c r="U1636" s="159"/>
      <c r="V1636" s="159"/>
      <c r="W1636" s="159"/>
      <c r="X1636" s="159"/>
      <c r="Y1636" s="159"/>
      <c r="Z1636" s="159"/>
      <c r="AA1636" s="159"/>
      <c r="AB1636" s="159"/>
      <c r="AC1636" s="159"/>
      <c r="AD1636" s="159"/>
      <c r="AE1636" s="159">
        <f t="shared" si="3796"/>
        <v>0</v>
      </c>
      <c r="AF1636" s="167">
        <f t="shared" si="3830"/>
        <v>0</v>
      </c>
      <c r="AG1636" s="167">
        <f t="shared" si="3831"/>
        <v>0</v>
      </c>
      <c r="AH1636" s="167">
        <f t="shared" si="3832"/>
        <v>0</v>
      </c>
    </row>
    <row r="1637" spans="1:34" ht="15" hidden="1" customHeight="1" outlineLevel="2">
      <c r="A1637" s="147">
        <v>2007</v>
      </c>
      <c r="B1637" s="148" t="s">
        <v>72</v>
      </c>
      <c r="C1637" s="168">
        <f t="shared" si="3833"/>
        <v>0</v>
      </c>
      <c r="D1637" s="168">
        <f t="shared" si="3834"/>
        <v>0</v>
      </c>
      <c r="E1637" s="168">
        <f t="shared" si="3829"/>
        <v>0</v>
      </c>
      <c r="F1637" s="169"/>
      <c r="G1637" s="169"/>
      <c r="H1637" s="169"/>
      <c r="I1637" s="169"/>
      <c r="J1637" s="169"/>
      <c r="K1637" s="169"/>
      <c r="L1637" s="169"/>
      <c r="M1637" s="159"/>
      <c r="N1637" s="159"/>
      <c r="O1637" s="159"/>
      <c r="P1637" s="159"/>
      <c r="Q1637" s="159"/>
      <c r="R1637" s="159">
        <f t="shared" si="3784"/>
        <v>0</v>
      </c>
      <c r="S1637" s="159"/>
      <c r="T1637" s="159"/>
      <c r="U1637" s="159"/>
      <c r="V1637" s="159"/>
      <c r="W1637" s="159"/>
      <c r="X1637" s="159"/>
      <c r="Y1637" s="159"/>
      <c r="Z1637" s="159"/>
      <c r="AA1637" s="159"/>
      <c r="AB1637" s="159"/>
      <c r="AC1637" s="159"/>
      <c r="AD1637" s="159"/>
      <c r="AE1637" s="159">
        <f t="shared" si="3796"/>
        <v>0</v>
      </c>
      <c r="AF1637" s="167">
        <f t="shared" si="3830"/>
        <v>0</v>
      </c>
      <c r="AG1637" s="167">
        <f t="shared" si="3831"/>
        <v>0</v>
      </c>
      <c r="AH1637" s="167">
        <f t="shared" si="3832"/>
        <v>0</v>
      </c>
    </row>
    <row r="1638" spans="1:34" ht="15" hidden="1" customHeight="1" outlineLevel="1">
      <c r="A1638" s="165">
        <v>3000</v>
      </c>
      <c r="B1638" s="166" t="s">
        <v>357</v>
      </c>
      <c r="C1638" s="167">
        <f>SUM(C1639:C1653)</f>
        <v>0</v>
      </c>
      <c r="D1638" s="167">
        <f t="shared" ref="D1638" si="3835">SUM(D1639:D1653)</f>
        <v>0</v>
      </c>
      <c r="E1638" s="167">
        <f t="shared" ref="E1638" si="3836">SUM(E1639:E1653)</f>
        <v>0</v>
      </c>
      <c r="F1638" s="167">
        <f t="shared" ref="F1638" si="3837">SUM(F1639:F1653)</f>
        <v>0</v>
      </c>
      <c r="G1638" s="167">
        <f t="shared" ref="G1638" si="3838">SUM(G1639:G1653)</f>
        <v>0</v>
      </c>
      <c r="H1638" s="167">
        <f t="shared" ref="H1638" si="3839">SUM(H1639:H1653)</f>
        <v>0</v>
      </c>
      <c r="I1638" s="167">
        <f t="shared" ref="I1638" si="3840">SUM(I1639:I1653)</f>
        <v>0</v>
      </c>
      <c r="J1638" s="167">
        <f t="shared" ref="J1638" si="3841">SUM(J1639:J1653)</f>
        <v>0</v>
      </c>
      <c r="K1638" s="167">
        <f t="shared" ref="K1638" si="3842">SUM(K1639:K1653)</f>
        <v>0</v>
      </c>
      <c r="L1638" s="167">
        <f t="shared" ref="L1638" si="3843">SUM(L1639:L1653)</f>
        <v>0</v>
      </c>
      <c r="M1638" s="167">
        <f t="shared" ref="M1638" si="3844">SUM(M1639:M1653)</f>
        <v>0</v>
      </c>
      <c r="N1638" s="167">
        <f t="shared" ref="N1638" si="3845">SUM(N1639:N1653)</f>
        <v>0</v>
      </c>
      <c r="O1638" s="167">
        <f t="shared" ref="O1638" si="3846">SUM(O1639:O1653)</f>
        <v>0</v>
      </c>
      <c r="P1638" s="167">
        <f t="shared" ref="P1638" si="3847">SUM(P1639:P1653)</f>
        <v>0</v>
      </c>
      <c r="Q1638" s="167">
        <f t="shared" ref="Q1638" si="3848">SUM(Q1639:Q1653)</f>
        <v>0</v>
      </c>
      <c r="R1638" s="167">
        <f t="shared" ref="R1638" si="3849">SUM(R1639:R1653)</f>
        <v>0</v>
      </c>
      <c r="S1638" s="167">
        <f t="shared" ref="S1638" si="3850">SUM(S1639:S1653)</f>
        <v>0</v>
      </c>
      <c r="T1638" s="167">
        <f t="shared" ref="T1638" si="3851">SUM(T1639:T1653)</f>
        <v>0</v>
      </c>
      <c r="U1638" s="167">
        <f t="shared" ref="U1638" si="3852">SUM(U1639:U1653)</f>
        <v>0</v>
      </c>
      <c r="V1638" s="167">
        <f t="shared" ref="V1638" si="3853">SUM(V1639:V1653)</f>
        <v>0</v>
      </c>
      <c r="W1638" s="167">
        <f t="shared" ref="W1638" si="3854">SUM(W1639:W1653)</f>
        <v>0</v>
      </c>
      <c r="X1638" s="167">
        <f t="shared" ref="X1638" si="3855">SUM(X1639:X1653)</f>
        <v>0</v>
      </c>
      <c r="Y1638" s="167">
        <f t="shared" ref="Y1638" si="3856">SUM(Y1639:Y1653)</f>
        <v>0</v>
      </c>
      <c r="Z1638" s="167">
        <f t="shared" ref="Z1638" si="3857">SUM(Z1639:Z1653)</f>
        <v>0</v>
      </c>
      <c r="AA1638" s="167">
        <f t="shared" ref="AA1638" si="3858">SUM(AA1639:AA1653)</f>
        <v>0</v>
      </c>
      <c r="AB1638" s="167">
        <f t="shared" ref="AB1638" si="3859">SUM(AB1639:AB1653)</f>
        <v>0</v>
      </c>
      <c r="AC1638" s="167">
        <f t="shared" ref="AC1638" si="3860">SUM(AC1639:AC1653)</f>
        <v>0</v>
      </c>
      <c r="AD1638" s="167">
        <f t="shared" ref="AD1638" si="3861">SUM(AD1639:AD1653)</f>
        <v>0</v>
      </c>
      <c r="AE1638" s="167">
        <f t="shared" ref="AE1638" si="3862">SUM(AE1639:AE1653)</f>
        <v>0</v>
      </c>
      <c r="AF1638" s="167">
        <f t="shared" si="3830"/>
        <v>0</v>
      </c>
      <c r="AG1638" s="167">
        <f t="shared" si="3831"/>
        <v>0</v>
      </c>
      <c r="AH1638" s="167">
        <f t="shared" si="3832"/>
        <v>0</v>
      </c>
    </row>
    <row r="1639" spans="1:34" ht="15" hidden="1" customHeight="1" outlineLevel="2">
      <c r="A1639" s="149">
        <v>3002</v>
      </c>
      <c r="B1639" s="150" t="s">
        <v>74</v>
      </c>
      <c r="C1639" s="168">
        <f t="shared" ref="C1639:C1653" si="3863">R1639</f>
        <v>0</v>
      </c>
      <c r="D1639" s="168">
        <f t="shared" ref="D1639:D1653" si="3864">AE1639</f>
        <v>0</v>
      </c>
      <c r="E1639" s="168">
        <f t="shared" ref="E1639:E1653" si="3865">C1639-D1639</f>
        <v>0</v>
      </c>
      <c r="F1639" s="169"/>
      <c r="G1639" s="169"/>
      <c r="H1639" s="169"/>
      <c r="I1639" s="169"/>
      <c r="J1639" s="169"/>
      <c r="K1639" s="169"/>
      <c r="L1639" s="169"/>
      <c r="M1639" s="159"/>
      <c r="N1639" s="159"/>
      <c r="O1639" s="159"/>
      <c r="P1639" s="159"/>
      <c r="Q1639" s="159"/>
      <c r="R1639" s="159">
        <f t="shared" ref="R1639:R1653" si="3866">SUM(F1639:Q1639)</f>
        <v>0</v>
      </c>
      <c r="S1639" s="159"/>
      <c r="T1639" s="159"/>
      <c r="U1639" s="159"/>
      <c r="V1639" s="159"/>
      <c r="W1639" s="159"/>
      <c r="X1639" s="159"/>
      <c r="Y1639" s="159"/>
      <c r="Z1639" s="159"/>
      <c r="AA1639" s="159"/>
      <c r="AB1639" s="159"/>
      <c r="AC1639" s="159"/>
      <c r="AD1639" s="159"/>
      <c r="AE1639" s="159">
        <f t="shared" ref="AE1639:AE1653" si="3867">SUM(S1639:AD1639)</f>
        <v>0</v>
      </c>
      <c r="AF1639" s="167">
        <f t="shared" si="3830"/>
        <v>0</v>
      </c>
      <c r="AG1639" s="167">
        <f t="shared" si="3831"/>
        <v>0</v>
      </c>
      <c r="AH1639" s="167">
        <f t="shared" si="3832"/>
        <v>0</v>
      </c>
    </row>
    <row r="1640" spans="1:34" ht="15" hidden="1" customHeight="1" outlineLevel="2">
      <c r="A1640" s="149">
        <v>3003</v>
      </c>
      <c r="B1640" s="150" t="s">
        <v>76</v>
      </c>
      <c r="C1640" s="168">
        <f t="shared" si="3863"/>
        <v>0</v>
      </c>
      <c r="D1640" s="168">
        <f t="shared" si="3864"/>
        <v>0</v>
      </c>
      <c r="E1640" s="168">
        <f t="shared" si="3865"/>
        <v>0</v>
      </c>
      <c r="F1640" s="169"/>
      <c r="G1640" s="169"/>
      <c r="H1640" s="169"/>
      <c r="I1640" s="169"/>
      <c r="J1640" s="169"/>
      <c r="K1640" s="169"/>
      <c r="L1640" s="169"/>
      <c r="M1640" s="159"/>
      <c r="N1640" s="159"/>
      <c r="O1640" s="159"/>
      <c r="P1640" s="159"/>
      <c r="Q1640" s="159"/>
      <c r="R1640" s="159">
        <f t="shared" si="3866"/>
        <v>0</v>
      </c>
      <c r="S1640" s="159"/>
      <c r="T1640" s="159"/>
      <c r="U1640" s="159"/>
      <c r="V1640" s="159"/>
      <c r="W1640" s="159"/>
      <c r="X1640" s="159"/>
      <c r="Y1640" s="159"/>
      <c r="Z1640" s="159"/>
      <c r="AA1640" s="159"/>
      <c r="AB1640" s="159"/>
      <c r="AC1640" s="159"/>
      <c r="AD1640" s="159"/>
      <c r="AE1640" s="159">
        <f t="shared" si="3867"/>
        <v>0</v>
      </c>
      <c r="AF1640" s="167">
        <f t="shared" si="3830"/>
        <v>0</v>
      </c>
      <c r="AG1640" s="167">
        <f t="shared" si="3831"/>
        <v>0</v>
      </c>
      <c r="AH1640" s="167">
        <f t="shared" si="3832"/>
        <v>0</v>
      </c>
    </row>
    <row r="1641" spans="1:34" ht="15" hidden="1" customHeight="1" outlineLevel="2">
      <c r="A1641" s="149">
        <v>3004</v>
      </c>
      <c r="B1641" s="150" t="s">
        <v>78</v>
      </c>
      <c r="C1641" s="168">
        <f t="shared" si="3863"/>
        <v>0</v>
      </c>
      <c r="D1641" s="168">
        <f t="shared" si="3864"/>
        <v>0</v>
      </c>
      <c r="E1641" s="168">
        <f t="shared" si="3865"/>
        <v>0</v>
      </c>
      <c r="F1641" s="169"/>
      <c r="G1641" s="169"/>
      <c r="H1641" s="169"/>
      <c r="I1641" s="169"/>
      <c r="J1641" s="169"/>
      <c r="K1641" s="169"/>
      <c r="L1641" s="169"/>
      <c r="M1641" s="159"/>
      <c r="N1641" s="159"/>
      <c r="O1641" s="159"/>
      <c r="P1641" s="159"/>
      <c r="Q1641" s="159"/>
      <c r="R1641" s="159">
        <f t="shared" si="3866"/>
        <v>0</v>
      </c>
      <c r="S1641" s="159"/>
      <c r="T1641" s="159"/>
      <c r="U1641" s="159"/>
      <c r="V1641" s="159"/>
      <c r="W1641" s="159"/>
      <c r="X1641" s="159"/>
      <c r="Y1641" s="159"/>
      <c r="Z1641" s="159"/>
      <c r="AA1641" s="159"/>
      <c r="AB1641" s="159"/>
      <c r="AC1641" s="159"/>
      <c r="AD1641" s="159"/>
      <c r="AE1641" s="159">
        <f t="shared" si="3867"/>
        <v>0</v>
      </c>
      <c r="AF1641" s="167">
        <f t="shared" si="3830"/>
        <v>0</v>
      </c>
      <c r="AG1641" s="167">
        <f t="shared" si="3831"/>
        <v>0</v>
      </c>
      <c r="AH1641" s="167">
        <f t="shared" si="3832"/>
        <v>0</v>
      </c>
    </row>
    <row r="1642" spans="1:34" ht="15" hidden="1" customHeight="1" outlineLevel="2">
      <c r="A1642" s="147">
        <v>3005</v>
      </c>
      <c r="B1642" s="148" t="s">
        <v>80</v>
      </c>
      <c r="C1642" s="168">
        <f t="shared" si="3863"/>
        <v>0</v>
      </c>
      <c r="D1642" s="168">
        <f t="shared" si="3864"/>
        <v>0</v>
      </c>
      <c r="E1642" s="168">
        <f t="shared" si="3865"/>
        <v>0</v>
      </c>
      <c r="F1642" s="169"/>
      <c r="G1642" s="169"/>
      <c r="H1642" s="169"/>
      <c r="I1642" s="169"/>
      <c r="J1642" s="169"/>
      <c r="K1642" s="169"/>
      <c r="L1642" s="169"/>
      <c r="M1642" s="159"/>
      <c r="N1642" s="159"/>
      <c r="O1642" s="159"/>
      <c r="P1642" s="159"/>
      <c r="Q1642" s="159"/>
      <c r="R1642" s="159">
        <f t="shared" si="3866"/>
        <v>0</v>
      </c>
      <c r="S1642" s="159"/>
      <c r="T1642" s="159"/>
      <c r="U1642" s="159"/>
      <c r="V1642" s="159"/>
      <c r="W1642" s="159"/>
      <c r="X1642" s="159"/>
      <c r="Y1642" s="159"/>
      <c r="Z1642" s="159"/>
      <c r="AA1642" s="159"/>
      <c r="AB1642" s="159"/>
      <c r="AC1642" s="159"/>
      <c r="AD1642" s="159"/>
      <c r="AE1642" s="159">
        <f t="shared" si="3867"/>
        <v>0</v>
      </c>
      <c r="AF1642" s="167">
        <f t="shared" si="3830"/>
        <v>0</v>
      </c>
      <c r="AG1642" s="167">
        <f t="shared" si="3831"/>
        <v>0</v>
      </c>
      <c r="AH1642" s="167">
        <f t="shared" si="3832"/>
        <v>0</v>
      </c>
    </row>
    <row r="1643" spans="1:34" ht="15" hidden="1" customHeight="1" outlineLevel="2">
      <c r="A1643" s="147">
        <v>3006</v>
      </c>
      <c r="B1643" s="148" t="s">
        <v>81</v>
      </c>
      <c r="C1643" s="168">
        <f t="shared" si="3863"/>
        <v>0</v>
      </c>
      <c r="D1643" s="168">
        <f t="shared" si="3864"/>
        <v>0</v>
      </c>
      <c r="E1643" s="168">
        <f t="shared" si="3865"/>
        <v>0</v>
      </c>
      <c r="F1643" s="169"/>
      <c r="G1643" s="169"/>
      <c r="H1643" s="169"/>
      <c r="I1643" s="169"/>
      <c r="J1643" s="169"/>
      <c r="K1643" s="169"/>
      <c r="L1643" s="169"/>
      <c r="M1643" s="159"/>
      <c r="N1643" s="159"/>
      <c r="O1643" s="159"/>
      <c r="P1643" s="159"/>
      <c r="Q1643" s="159"/>
      <c r="R1643" s="159">
        <f t="shared" si="3866"/>
        <v>0</v>
      </c>
      <c r="S1643" s="159"/>
      <c r="T1643" s="159"/>
      <c r="U1643" s="159"/>
      <c r="V1643" s="159"/>
      <c r="W1643" s="159"/>
      <c r="X1643" s="159"/>
      <c r="Y1643" s="159"/>
      <c r="Z1643" s="159"/>
      <c r="AA1643" s="159"/>
      <c r="AB1643" s="159"/>
      <c r="AC1643" s="159"/>
      <c r="AD1643" s="159"/>
      <c r="AE1643" s="159">
        <f t="shared" si="3867"/>
        <v>0</v>
      </c>
      <c r="AF1643" s="167">
        <f t="shared" si="3830"/>
        <v>0</v>
      </c>
      <c r="AG1643" s="167">
        <f t="shared" si="3831"/>
        <v>0</v>
      </c>
      <c r="AH1643" s="167">
        <f t="shared" si="3832"/>
        <v>0</v>
      </c>
    </row>
    <row r="1644" spans="1:34" ht="15" hidden="1" customHeight="1" outlineLevel="2">
      <c r="A1644" s="147">
        <v>3010</v>
      </c>
      <c r="B1644" s="148" t="s">
        <v>83</v>
      </c>
      <c r="C1644" s="168">
        <f t="shared" si="3863"/>
        <v>0</v>
      </c>
      <c r="D1644" s="168">
        <f t="shared" si="3864"/>
        <v>0</v>
      </c>
      <c r="E1644" s="168">
        <f t="shared" si="3865"/>
        <v>0</v>
      </c>
      <c r="F1644" s="169"/>
      <c r="G1644" s="169"/>
      <c r="H1644" s="169"/>
      <c r="I1644" s="169"/>
      <c r="J1644" s="169"/>
      <c r="K1644" s="169"/>
      <c r="L1644" s="169"/>
      <c r="M1644" s="159"/>
      <c r="N1644" s="159"/>
      <c r="O1644" s="159"/>
      <c r="P1644" s="159"/>
      <c r="Q1644" s="159"/>
      <c r="R1644" s="159">
        <f t="shared" si="3866"/>
        <v>0</v>
      </c>
      <c r="S1644" s="159"/>
      <c r="T1644" s="159"/>
      <c r="U1644" s="159"/>
      <c r="V1644" s="159"/>
      <c r="W1644" s="159"/>
      <c r="X1644" s="159"/>
      <c r="Y1644" s="159"/>
      <c r="Z1644" s="159"/>
      <c r="AA1644" s="159"/>
      <c r="AB1644" s="159"/>
      <c r="AC1644" s="159"/>
      <c r="AD1644" s="159"/>
      <c r="AE1644" s="159">
        <f t="shared" si="3867"/>
        <v>0</v>
      </c>
      <c r="AF1644" s="167">
        <f t="shared" si="3830"/>
        <v>0</v>
      </c>
      <c r="AG1644" s="167">
        <f t="shared" si="3831"/>
        <v>0</v>
      </c>
      <c r="AH1644" s="167">
        <f t="shared" si="3832"/>
        <v>0</v>
      </c>
    </row>
    <row r="1645" spans="1:34" ht="15" hidden="1" customHeight="1" outlineLevel="2">
      <c r="A1645" s="147">
        <v>3012</v>
      </c>
      <c r="B1645" s="148" t="s">
        <v>84</v>
      </c>
      <c r="C1645" s="168">
        <f t="shared" si="3863"/>
        <v>0</v>
      </c>
      <c r="D1645" s="168">
        <f t="shared" si="3864"/>
        <v>0</v>
      </c>
      <c r="E1645" s="168">
        <f t="shared" si="3865"/>
        <v>0</v>
      </c>
      <c r="F1645" s="169"/>
      <c r="G1645" s="169"/>
      <c r="H1645" s="169"/>
      <c r="I1645" s="169"/>
      <c r="J1645" s="169"/>
      <c r="K1645" s="169"/>
      <c r="L1645" s="169"/>
      <c r="M1645" s="159"/>
      <c r="N1645" s="159"/>
      <c r="O1645" s="159"/>
      <c r="P1645" s="159"/>
      <c r="Q1645" s="159"/>
      <c r="R1645" s="159">
        <f t="shared" si="3866"/>
        <v>0</v>
      </c>
      <c r="S1645" s="159"/>
      <c r="T1645" s="159"/>
      <c r="U1645" s="159"/>
      <c r="V1645" s="159"/>
      <c r="W1645" s="159"/>
      <c r="X1645" s="159"/>
      <c r="Y1645" s="159"/>
      <c r="Z1645" s="159"/>
      <c r="AA1645" s="159"/>
      <c r="AB1645" s="159"/>
      <c r="AC1645" s="159"/>
      <c r="AD1645" s="159"/>
      <c r="AE1645" s="159">
        <f t="shared" si="3867"/>
        <v>0</v>
      </c>
      <c r="AF1645" s="167">
        <f t="shared" si="3830"/>
        <v>0</v>
      </c>
      <c r="AG1645" s="167">
        <f t="shared" si="3831"/>
        <v>0</v>
      </c>
      <c r="AH1645" s="167">
        <f t="shared" si="3832"/>
        <v>0</v>
      </c>
    </row>
    <row r="1646" spans="1:34" ht="15" hidden="1" customHeight="1" outlineLevel="2">
      <c r="A1646" s="147">
        <v>3013</v>
      </c>
      <c r="B1646" s="148" t="s">
        <v>85</v>
      </c>
      <c r="C1646" s="168">
        <f t="shared" si="3863"/>
        <v>0</v>
      </c>
      <c r="D1646" s="168">
        <f t="shared" si="3864"/>
        <v>0</v>
      </c>
      <c r="E1646" s="168">
        <f t="shared" si="3865"/>
        <v>0</v>
      </c>
      <c r="F1646" s="169"/>
      <c r="G1646" s="169"/>
      <c r="H1646" s="169"/>
      <c r="I1646" s="169"/>
      <c r="J1646" s="169"/>
      <c r="K1646" s="169"/>
      <c r="L1646" s="169"/>
      <c r="M1646" s="159"/>
      <c r="N1646" s="159"/>
      <c r="O1646" s="159"/>
      <c r="P1646" s="159"/>
      <c r="Q1646" s="159"/>
      <c r="R1646" s="159">
        <f t="shared" si="3866"/>
        <v>0</v>
      </c>
      <c r="S1646" s="159"/>
      <c r="T1646" s="159"/>
      <c r="U1646" s="159"/>
      <c r="V1646" s="159"/>
      <c r="W1646" s="159"/>
      <c r="X1646" s="159"/>
      <c r="Y1646" s="159"/>
      <c r="Z1646" s="159"/>
      <c r="AA1646" s="159"/>
      <c r="AB1646" s="159"/>
      <c r="AC1646" s="159"/>
      <c r="AD1646" s="159"/>
      <c r="AE1646" s="159">
        <f t="shared" si="3867"/>
        <v>0</v>
      </c>
      <c r="AF1646" s="167">
        <f t="shared" si="3830"/>
        <v>0</v>
      </c>
      <c r="AG1646" s="167">
        <f t="shared" si="3831"/>
        <v>0</v>
      </c>
      <c r="AH1646" s="167">
        <f t="shared" si="3832"/>
        <v>0</v>
      </c>
    </row>
    <row r="1647" spans="1:34" ht="15" hidden="1" customHeight="1" outlineLevel="2">
      <c r="A1647" s="149">
        <v>3015</v>
      </c>
      <c r="B1647" s="150" t="s">
        <v>86</v>
      </c>
      <c r="C1647" s="168">
        <f t="shared" si="3863"/>
        <v>0</v>
      </c>
      <c r="D1647" s="168">
        <f t="shared" si="3864"/>
        <v>0</v>
      </c>
      <c r="E1647" s="168">
        <f t="shared" si="3865"/>
        <v>0</v>
      </c>
      <c r="F1647" s="169"/>
      <c r="G1647" s="169"/>
      <c r="H1647" s="169"/>
      <c r="I1647" s="169"/>
      <c r="J1647" s="169"/>
      <c r="K1647" s="169"/>
      <c r="L1647" s="169"/>
      <c r="M1647" s="159"/>
      <c r="N1647" s="159"/>
      <c r="O1647" s="159"/>
      <c r="P1647" s="159"/>
      <c r="Q1647" s="159"/>
      <c r="R1647" s="159">
        <f t="shared" si="3866"/>
        <v>0</v>
      </c>
      <c r="S1647" s="159"/>
      <c r="T1647" s="159"/>
      <c r="U1647" s="159"/>
      <c r="V1647" s="159"/>
      <c r="W1647" s="159"/>
      <c r="X1647" s="159"/>
      <c r="Y1647" s="159"/>
      <c r="Z1647" s="159"/>
      <c r="AA1647" s="159"/>
      <c r="AB1647" s="159"/>
      <c r="AC1647" s="159"/>
      <c r="AD1647" s="159"/>
      <c r="AE1647" s="159">
        <f t="shared" si="3867"/>
        <v>0</v>
      </c>
      <c r="AF1647" s="167">
        <f t="shared" si="3830"/>
        <v>0</v>
      </c>
      <c r="AG1647" s="167">
        <f t="shared" si="3831"/>
        <v>0</v>
      </c>
      <c r="AH1647" s="167">
        <f t="shared" si="3832"/>
        <v>0</v>
      </c>
    </row>
    <row r="1648" spans="1:34" ht="15" hidden="1" customHeight="1" outlineLevel="2">
      <c r="A1648" s="147">
        <v>3016</v>
      </c>
      <c r="B1648" s="148" t="s">
        <v>88</v>
      </c>
      <c r="C1648" s="168">
        <f t="shared" si="3863"/>
        <v>0</v>
      </c>
      <c r="D1648" s="168">
        <f t="shared" si="3864"/>
        <v>0</v>
      </c>
      <c r="E1648" s="168">
        <f t="shared" si="3865"/>
        <v>0</v>
      </c>
      <c r="F1648" s="169"/>
      <c r="G1648" s="169"/>
      <c r="H1648" s="169"/>
      <c r="I1648" s="169"/>
      <c r="J1648" s="169"/>
      <c r="K1648" s="169"/>
      <c r="L1648" s="169"/>
      <c r="M1648" s="159"/>
      <c r="N1648" s="159"/>
      <c r="O1648" s="159"/>
      <c r="P1648" s="159"/>
      <c r="Q1648" s="159"/>
      <c r="R1648" s="159">
        <f t="shared" si="3866"/>
        <v>0</v>
      </c>
      <c r="S1648" s="159"/>
      <c r="T1648" s="159"/>
      <c r="U1648" s="159"/>
      <c r="V1648" s="159"/>
      <c r="W1648" s="159"/>
      <c r="X1648" s="159"/>
      <c r="Y1648" s="159"/>
      <c r="Z1648" s="159"/>
      <c r="AA1648" s="159"/>
      <c r="AB1648" s="159"/>
      <c r="AC1648" s="159"/>
      <c r="AD1648" s="159"/>
      <c r="AE1648" s="159">
        <f t="shared" si="3867"/>
        <v>0</v>
      </c>
      <c r="AF1648" s="167">
        <f t="shared" si="3830"/>
        <v>0</v>
      </c>
      <c r="AG1648" s="167">
        <f t="shared" si="3831"/>
        <v>0</v>
      </c>
      <c r="AH1648" s="167">
        <f t="shared" si="3832"/>
        <v>0</v>
      </c>
    </row>
    <row r="1649" spans="1:34" ht="15" hidden="1" customHeight="1" outlineLevel="2">
      <c r="A1649" s="149">
        <v>3018</v>
      </c>
      <c r="B1649" s="150" t="s">
        <v>89</v>
      </c>
      <c r="C1649" s="168">
        <f t="shared" si="3863"/>
        <v>0</v>
      </c>
      <c r="D1649" s="168">
        <f t="shared" si="3864"/>
        <v>0</v>
      </c>
      <c r="E1649" s="168">
        <f t="shared" si="3865"/>
        <v>0</v>
      </c>
      <c r="F1649" s="169"/>
      <c r="G1649" s="169"/>
      <c r="H1649" s="169"/>
      <c r="I1649" s="169"/>
      <c r="J1649" s="169"/>
      <c r="K1649" s="169"/>
      <c r="L1649" s="169"/>
      <c r="M1649" s="159"/>
      <c r="N1649" s="159"/>
      <c r="O1649" s="159"/>
      <c r="P1649" s="159"/>
      <c r="Q1649" s="159"/>
      <c r="R1649" s="159">
        <f t="shared" si="3866"/>
        <v>0</v>
      </c>
      <c r="S1649" s="159"/>
      <c r="T1649" s="159"/>
      <c r="U1649" s="159"/>
      <c r="V1649" s="159"/>
      <c r="W1649" s="159"/>
      <c r="X1649" s="159"/>
      <c r="Y1649" s="159"/>
      <c r="Z1649" s="159"/>
      <c r="AA1649" s="159"/>
      <c r="AB1649" s="159"/>
      <c r="AC1649" s="159"/>
      <c r="AD1649" s="159"/>
      <c r="AE1649" s="159">
        <f t="shared" si="3867"/>
        <v>0</v>
      </c>
      <c r="AF1649" s="167">
        <f t="shared" si="3830"/>
        <v>0</v>
      </c>
      <c r="AG1649" s="167">
        <f t="shared" si="3831"/>
        <v>0</v>
      </c>
      <c r="AH1649" s="167">
        <f t="shared" si="3832"/>
        <v>0</v>
      </c>
    </row>
    <row r="1650" spans="1:34" ht="15" hidden="1" customHeight="1" outlineLevel="2">
      <c r="A1650" s="149">
        <v>3019</v>
      </c>
      <c r="B1650" s="150" t="s">
        <v>91</v>
      </c>
      <c r="C1650" s="168">
        <f t="shared" si="3863"/>
        <v>0</v>
      </c>
      <c r="D1650" s="168">
        <f t="shared" si="3864"/>
        <v>0</v>
      </c>
      <c r="E1650" s="168">
        <f t="shared" si="3865"/>
        <v>0</v>
      </c>
      <c r="F1650" s="169"/>
      <c r="G1650" s="169"/>
      <c r="H1650" s="169"/>
      <c r="I1650" s="169"/>
      <c r="J1650" s="169"/>
      <c r="K1650" s="169"/>
      <c r="L1650" s="169"/>
      <c r="M1650" s="159"/>
      <c r="N1650" s="159"/>
      <c r="O1650" s="159"/>
      <c r="P1650" s="159"/>
      <c r="Q1650" s="159"/>
      <c r="R1650" s="159">
        <f t="shared" si="3866"/>
        <v>0</v>
      </c>
      <c r="S1650" s="159"/>
      <c r="T1650" s="159"/>
      <c r="U1650" s="159"/>
      <c r="V1650" s="159"/>
      <c r="W1650" s="159"/>
      <c r="X1650" s="159"/>
      <c r="Y1650" s="159"/>
      <c r="Z1650" s="159"/>
      <c r="AA1650" s="159"/>
      <c r="AB1650" s="159"/>
      <c r="AC1650" s="159"/>
      <c r="AD1650" s="159"/>
      <c r="AE1650" s="159">
        <f t="shared" si="3867"/>
        <v>0</v>
      </c>
      <c r="AF1650" s="167">
        <f t="shared" si="3830"/>
        <v>0</v>
      </c>
      <c r="AG1650" s="167">
        <f t="shared" si="3831"/>
        <v>0</v>
      </c>
      <c r="AH1650" s="167">
        <f t="shared" si="3832"/>
        <v>0</v>
      </c>
    </row>
    <row r="1651" spans="1:34" ht="15" hidden="1" customHeight="1" outlineLevel="2">
      <c r="A1651" s="149">
        <v>3020</v>
      </c>
      <c r="B1651" s="150" t="s">
        <v>93</v>
      </c>
      <c r="C1651" s="168">
        <f t="shared" si="3863"/>
        <v>0</v>
      </c>
      <c r="D1651" s="168">
        <f t="shared" si="3864"/>
        <v>0</v>
      </c>
      <c r="E1651" s="168">
        <f t="shared" si="3865"/>
        <v>0</v>
      </c>
      <c r="F1651" s="169"/>
      <c r="G1651" s="169"/>
      <c r="H1651" s="169"/>
      <c r="I1651" s="169"/>
      <c r="J1651" s="169"/>
      <c r="K1651" s="169"/>
      <c r="L1651" s="169"/>
      <c r="M1651" s="159"/>
      <c r="N1651" s="159"/>
      <c r="O1651" s="159"/>
      <c r="P1651" s="159"/>
      <c r="Q1651" s="159"/>
      <c r="R1651" s="159">
        <f t="shared" si="3866"/>
        <v>0</v>
      </c>
      <c r="S1651" s="159"/>
      <c r="T1651" s="159"/>
      <c r="U1651" s="159"/>
      <c r="V1651" s="159"/>
      <c r="W1651" s="159"/>
      <c r="X1651" s="159"/>
      <c r="Y1651" s="159"/>
      <c r="Z1651" s="159"/>
      <c r="AA1651" s="159"/>
      <c r="AB1651" s="159"/>
      <c r="AC1651" s="159"/>
      <c r="AD1651" s="159"/>
      <c r="AE1651" s="159">
        <f t="shared" si="3867"/>
        <v>0</v>
      </c>
      <c r="AF1651" s="167">
        <f t="shared" si="3830"/>
        <v>0</v>
      </c>
      <c r="AG1651" s="167">
        <f t="shared" si="3831"/>
        <v>0</v>
      </c>
      <c r="AH1651" s="167">
        <f t="shared" si="3832"/>
        <v>0</v>
      </c>
    </row>
    <row r="1652" spans="1:34" ht="15" hidden="1" customHeight="1" outlineLevel="2">
      <c r="A1652" s="149">
        <v>3022</v>
      </c>
      <c r="B1652" s="150" t="s">
        <v>95</v>
      </c>
      <c r="C1652" s="168">
        <f t="shared" si="3863"/>
        <v>0</v>
      </c>
      <c r="D1652" s="168">
        <f t="shared" si="3864"/>
        <v>0</v>
      </c>
      <c r="E1652" s="168">
        <f t="shared" si="3865"/>
        <v>0</v>
      </c>
      <c r="F1652" s="169"/>
      <c r="G1652" s="169"/>
      <c r="H1652" s="169"/>
      <c r="I1652" s="169"/>
      <c r="J1652" s="169"/>
      <c r="K1652" s="169"/>
      <c r="L1652" s="169"/>
      <c r="M1652" s="159"/>
      <c r="N1652" s="159"/>
      <c r="O1652" s="159"/>
      <c r="P1652" s="159"/>
      <c r="Q1652" s="159"/>
      <c r="R1652" s="159">
        <f t="shared" si="3866"/>
        <v>0</v>
      </c>
      <c r="S1652" s="159"/>
      <c r="T1652" s="159"/>
      <c r="U1652" s="159"/>
      <c r="V1652" s="159"/>
      <c r="W1652" s="159"/>
      <c r="X1652" s="159"/>
      <c r="Y1652" s="159"/>
      <c r="Z1652" s="159"/>
      <c r="AA1652" s="159"/>
      <c r="AB1652" s="159"/>
      <c r="AC1652" s="159"/>
      <c r="AD1652" s="159"/>
      <c r="AE1652" s="159">
        <f t="shared" si="3867"/>
        <v>0</v>
      </c>
      <c r="AF1652" s="167">
        <f t="shared" si="3830"/>
        <v>0</v>
      </c>
      <c r="AG1652" s="167">
        <f t="shared" si="3831"/>
        <v>0</v>
      </c>
      <c r="AH1652" s="167">
        <f t="shared" si="3832"/>
        <v>0</v>
      </c>
    </row>
    <row r="1653" spans="1:34" ht="15" hidden="1" customHeight="1" outlineLevel="2">
      <c r="A1653" s="152">
        <v>3023</v>
      </c>
      <c r="B1653" s="153" t="s">
        <v>96</v>
      </c>
      <c r="C1653" s="168">
        <f t="shared" si="3863"/>
        <v>0</v>
      </c>
      <c r="D1653" s="168">
        <f t="shared" si="3864"/>
        <v>0</v>
      </c>
      <c r="E1653" s="168">
        <f t="shared" si="3865"/>
        <v>0</v>
      </c>
      <c r="F1653" s="169"/>
      <c r="G1653" s="169"/>
      <c r="H1653" s="169"/>
      <c r="I1653" s="169"/>
      <c r="J1653" s="169"/>
      <c r="K1653" s="169"/>
      <c r="L1653" s="169"/>
      <c r="M1653" s="159"/>
      <c r="N1653" s="159"/>
      <c r="O1653" s="159"/>
      <c r="P1653" s="159"/>
      <c r="Q1653" s="159"/>
      <c r="R1653" s="159">
        <f t="shared" si="3866"/>
        <v>0</v>
      </c>
      <c r="S1653" s="159"/>
      <c r="T1653" s="159"/>
      <c r="U1653" s="159"/>
      <c r="V1653" s="159"/>
      <c r="W1653" s="159"/>
      <c r="X1653" s="159"/>
      <c r="Y1653" s="159"/>
      <c r="Z1653" s="159"/>
      <c r="AA1653" s="159"/>
      <c r="AB1653" s="159"/>
      <c r="AC1653" s="159"/>
      <c r="AD1653" s="159"/>
      <c r="AE1653" s="159">
        <f t="shared" si="3867"/>
        <v>0</v>
      </c>
      <c r="AF1653" s="167">
        <f t="shared" si="3830"/>
        <v>0</v>
      </c>
      <c r="AG1653" s="167">
        <f t="shared" si="3831"/>
        <v>0</v>
      </c>
      <c r="AH1653" s="167">
        <f t="shared" si="3832"/>
        <v>0</v>
      </c>
    </row>
    <row r="1654" spans="1:34" ht="15" hidden="1" customHeight="1" outlineLevel="1" collapsed="1">
      <c r="A1654" s="165">
        <v>4000</v>
      </c>
      <c r="B1654" s="166" t="s">
        <v>335</v>
      </c>
      <c r="C1654" s="167">
        <f>SUM(C1655:C1668)</f>
        <v>0</v>
      </c>
      <c r="D1654" s="167">
        <f t="shared" ref="D1654" si="3868">SUM(D1655:D1668)</f>
        <v>0</v>
      </c>
      <c r="E1654" s="167">
        <f t="shared" ref="E1654" si="3869">SUM(E1655:E1668)</f>
        <v>0</v>
      </c>
      <c r="F1654" s="167">
        <f t="shared" ref="F1654" si="3870">SUM(F1655:F1668)</f>
        <v>0</v>
      </c>
      <c r="G1654" s="167">
        <f t="shared" ref="G1654" si="3871">SUM(G1655:G1668)</f>
        <v>0</v>
      </c>
      <c r="H1654" s="167">
        <f t="shared" ref="H1654" si="3872">SUM(H1655:H1668)</f>
        <v>0</v>
      </c>
      <c r="I1654" s="167">
        <f t="shared" ref="I1654" si="3873">SUM(I1655:I1668)</f>
        <v>0</v>
      </c>
      <c r="J1654" s="167">
        <f t="shared" ref="J1654" si="3874">SUM(J1655:J1668)</f>
        <v>0</v>
      </c>
      <c r="K1654" s="167">
        <f t="shared" ref="K1654" si="3875">SUM(K1655:K1668)</f>
        <v>0</v>
      </c>
      <c r="L1654" s="167">
        <f t="shared" ref="L1654" si="3876">SUM(L1655:L1668)</f>
        <v>0</v>
      </c>
      <c r="M1654" s="167">
        <f t="shared" ref="M1654" si="3877">SUM(M1655:M1668)</f>
        <v>0</v>
      </c>
      <c r="N1654" s="167">
        <f t="shared" ref="N1654" si="3878">SUM(N1655:N1668)</f>
        <v>0</v>
      </c>
      <c r="O1654" s="167">
        <f t="shared" ref="O1654" si="3879">SUM(O1655:O1668)</f>
        <v>0</v>
      </c>
      <c r="P1654" s="167">
        <f t="shared" ref="P1654" si="3880">SUM(P1655:P1668)</f>
        <v>0</v>
      </c>
      <c r="Q1654" s="167">
        <f t="shared" ref="Q1654" si="3881">SUM(Q1655:Q1668)</f>
        <v>0</v>
      </c>
      <c r="R1654" s="167">
        <f t="shared" ref="R1654" si="3882">SUM(R1655:R1668)</f>
        <v>0</v>
      </c>
      <c r="S1654" s="167">
        <f>SUM(S1655:S1668)</f>
        <v>0</v>
      </c>
      <c r="T1654" s="167">
        <f t="shared" ref="T1654" si="3883">SUM(T1655:T1668)</f>
        <v>0</v>
      </c>
      <c r="U1654" s="167">
        <f t="shared" ref="U1654" si="3884">SUM(U1655:U1668)</f>
        <v>0</v>
      </c>
      <c r="V1654" s="167">
        <f t="shared" ref="V1654" si="3885">SUM(V1655:V1668)</f>
        <v>0</v>
      </c>
      <c r="W1654" s="167">
        <f t="shared" ref="W1654" si="3886">SUM(W1655:W1668)</f>
        <v>0</v>
      </c>
      <c r="X1654" s="167">
        <f t="shared" ref="X1654" si="3887">SUM(X1655:X1668)</f>
        <v>0</v>
      </c>
      <c r="Y1654" s="167">
        <f t="shared" ref="Y1654" si="3888">SUM(Y1655:Y1668)</f>
        <v>0</v>
      </c>
      <c r="Z1654" s="167">
        <f t="shared" ref="Z1654" si="3889">SUM(Z1655:Z1668)</f>
        <v>0</v>
      </c>
      <c r="AA1654" s="167">
        <f t="shared" ref="AA1654" si="3890">SUM(AA1655:AA1668)</f>
        <v>0</v>
      </c>
      <c r="AB1654" s="167">
        <f t="shared" ref="AB1654" si="3891">SUM(AB1655:AB1668)</f>
        <v>0</v>
      </c>
      <c r="AC1654" s="167">
        <f t="shared" ref="AC1654" si="3892">SUM(AC1655:AC1668)</f>
        <v>0</v>
      </c>
      <c r="AD1654" s="167">
        <f t="shared" ref="AD1654" si="3893">SUM(AD1655:AD1668)</f>
        <v>0</v>
      </c>
      <c r="AE1654" s="167">
        <f t="shared" ref="AE1654" si="3894">SUM(AE1655:AE1668)</f>
        <v>0</v>
      </c>
      <c r="AF1654" s="167">
        <f t="shared" si="3830"/>
        <v>0</v>
      </c>
      <c r="AG1654" s="167">
        <f t="shared" si="3831"/>
        <v>0</v>
      </c>
      <c r="AH1654" s="167">
        <f t="shared" si="3832"/>
        <v>0</v>
      </c>
    </row>
    <row r="1655" spans="1:34" ht="15" hidden="1" customHeight="1" outlineLevel="2">
      <c r="A1655" s="147">
        <v>4003</v>
      </c>
      <c r="B1655" s="148" t="s">
        <v>97</v>
      </c>
      <c r="C1655" s="168">
        <f t="shared" ref="C1655:C1668" si="3895">R1655</f>
        <v>0</v>
      </c>
      <c r="D1655" s="168">
        <f t="shared" ref="D1655:D1668" si="3896">AE1655</f>
        <v>0</v>
      </c>
      <c r="E1655" s="168">
        <f>C1655-D1655</f>
        <v>0</v>
      </c>
      <c r="F1655" s="169"/>
      <c r="G1655" s="169"/>
      <c r="H1655" s="169"/>
      <c r="I1655" s="169"/>
      <c r="J1655" s="169"/>
      <c r="K1655" s="169"/>
      <c r="L1655" s="169"/>
      <c r="M1655" s="159"/>
      <c r="N1655" s="159"/>
      <c r="O1655" s="159"/>
      <c r="P1655" s="159"/>
      <c r="Q1655" s="159"/>
      <c r="R1655" s="159">
        <f t="shared" ref="R1655:R1668" si="3897">SUM(F1655:Q1655)</f>
        <v>0</v>
      </c>
      <c r="S1655" s="159"/>
      <c r="T1655" s="159"/>
      <c r="U1655" s="159"/>
      <c r="V1655" s="159"/>
      <c r="W1655" s="159"/>
      <c r="X1655" s="159"/>
      <c r="Y1655" s="159"/>
      <c r="Z1655" s="159"/>
      <c r="AA1655" s="159"/>
      <c r="AB1655" s="159"/>
      <c r="AC1655" s="159"/>
      <c r="AD1655" s="159"/>
      <c r="AE1655" s="159">
        <f t="shared" ref="AE1655:AE1668" si="3898">SUM(S1655:AD1655)</f>
        <v>0</v>
      </c>
      <c r="AF1655" s="167">
        <f t="shared" si="3830"/>
        <v>0</v>
      </c>
      <c r="AG1655" s="167">
        <f t="shared" si="3831"/>
        <v>0</v>
      </c>
      <c r="AH1655" s="167">
        <f t="shared" si="3832"/>
        <v>0</v>
      </c>
    </row>
    <row r="1656" spans="1:34" ht="15" hidden="1" customHeight="1" outlineLevel="2">
      <c r="A1656" s="147">
        <v>4004</v>
      </c>
      <c r="B1656" s="148" t="s">
        <v>99</v>
      </c>
      <c r="C1656" s="168">
        <f t="shared" si="3895"/>
        <v>0</v>
      </c>
      <c r="D1656" s="168">
        <f t="shared" si="3896"/>
        <v>0</v>
      </c>
      <c r="E1656" s="168">
        <f>C1656-D1656</f>
        <v>0</v>
      </c>
      <c r="F1656" s="170"/>
      <c r="G1656" s="170"/>
      <c r="H1656" s="170"/>
      <c r="I1656" s="170"/>
      <c r="J1656" s="170"/>
      <c r="K1656" s="170"/>
      <c r="L1656" s="170"/>
      <c r="M1656" s="159"/>
      <c r="N1656" s="159"/>
      <c r="O1656" s="159"/>
      <c r="P1656" s="159"/>
      <c r="Q1656" s="159"/>
      <c r="R1656" s="159">
        <f t="shared" si="3897"/>
        <v>0</v>
      </c>
      <c r="S1656" s="159"/>
      <c r="T1656" s="159"/>
      <c r="U1656" s="159"/>
      <c r="V1656" s="159"/>
      <c r="W1656" s="159"/>
      <c r="X1656" s="159"/>
      <c r="Y1656" s="159"/>
      <c r="Z1656" s="159"/>
      <c r="AA1656" s="159"/>
      <c r="AB1656" s="159"/>
      <c r="AC1656" s="159"/>
      <c r="AD1656" s="159"/>
      <c r="AE1656" s="159">
        <f t="shared" si="3898"/>
        <v>0</v>
      </c>
      <c r="AF1656" s="167">
        <f t="shared" si="3830"/>
        <v>0</v>
      </c>
      <c r="AG1656" s="167">
        <f t="shared" si="3831"/>
        <v>0</v>
      </c>
      <c r="AH1656" s="167">
        <f t="shared" si="3832"/>
        <v>0</v>
      </c>
    </row>
    <row r="1657" spans="1:34" ht="15" hidden="1" customHeight="1" outlineLevel="2">
      <c r="A1657" s="147">
        <v>4005</v>
      </c>
      <c r="B1657" s="148" t="s">
        <v>101</v>
      </c>
      <c r="C1657" s="168">
        <f t="shared" si="3895"/>
        <v>0</v>
      </c>
      <c r="D1657" s="168">
        <f t="shared" si="3896"/>
        <v>0</v>
      </c>
      <c r="E1657" s="168">
        <f t="shared" ref="E1657:E1661" si="3899">C1657-D1657</f>
        <v>0</v>
      </c>
      <c r="F1657" s="170"/>
      <c r="G1657" s="170"/>
      <c r="H1657" s="170"/>
      <c r="I1657" s="170"/>
      <c r="J1657" s="170"/>
      <c r="K1657" s="170"/>
      <c r="L1657" s="170"/>
      <c r="M1657" s="159"/>
      <c r="N1657" s="159"/>
      <c r="O1657" s="159"/>
      <c r="P1657" s="159"/>
      <c r="Q1657" s="159"/>
      <c r="R1657" s="159">
        <f t="shared" si="3897"/>
        <v>0</v>
      </c>
      <c r="S1657" s="159"/>
      <c r="T1657" s="159"/>
      <c r="U1657" s="159"/>
      <c r="V1657" s="159"/>
      <c r="W1657" s="159"/>
      <c r="X1657" s="159"/>
      <c r="Y1657" s="159"/>
      <c r="Z1657" s="159"/>
      <c r="AA1657" s="159"/>
      <c r="AB1657" s="159"/>
      <c r="AC1657" s="159"/>
      <c r="AD1657" s="159"/>
      <c r="AE1657" s="159">
        <f t="shared" si="3898"/>
        <v>0</v>
      </c>
      <c r="AF1657" s="167">
        <f t="shared" si="3830"/>
        <v>0</v>
      </c>
      <c r="AG1657" s="167">
        <f t="shared" si="3831"/>
        <v>0</v>
      </c>
      <c r="AH1657" s="167">
        <f t="shared" si="3832"/>
        <v>0</v>
      </c>
    </row>
    <row r="1658" spans="1:34" ht="15" hidden="1" customHeight="1" outlineLevel="2">
      <c r="A1658" s="147">
        <v>4006</v>
      </c>
      <c r="B1658" s="148" t="s">
        <v>103</v>
      </c>
      <c r="C1658" s="168">
        <f t="shared" si="3895"/>
        <v>0</v>
      </c>
      <c r="D1658" s="168">
        <f t="shared" si="3896"/>
        <v>0</v>
      </c>
      <c r="E1658" s="168">
        <f t="shared" si="3899"/>
        <v>0</v>
      </c>
      <c r="F1658" s="169"/>
      <c r="G1658" s="169"/>
      <c r="H1658" s="169"/>
      <c r="I1658" s="169"/>
      <c r="J1658" s="169"/>
      <c r="K1658" s="169"/>
      <c r="L1658" s="169"/>
      <c r="M1658" s="159"/>
      <c r="N1658" s="159"/>
      <c r="O1658" s="159"/>
      <c r="P1658" s="159"/>
      <c r="Q1658" s="159"/>
      <c r="R1658" s="159">
        <f t="shared" si="3897"/>
        <v>0</v>
      </c>
      <c r="S1658" s="159"/>
      <c r="T1658" s="159"/>
      <c r="U1658" s="159"/>
      <c r="V1658" s="159"/>
      <c r="W1658" s="159"/>
      <c r="X1658" s="159"/>
      <c r="Y1658" s="159"/>
      <c r="Z1658" s="159"/>
      <c r="AA1658" s="159"/>
      <c r="AB1658" s="159"/>
      <c r="AC1658" s="159"/>
      <c r="AD1658" s="159"/>
      <c r="AE1658" s="159">
        <f t="shared" si="3898"/>
        <v>0</v>
      </c>
      <c r="AF1658" s="167">
        <f t="shared" si="3830"/>
        <v>0</v>
      </c>
      <c r="AG1658" s="167">
        <f t="shared" si="3831"/>
        <v>0</v>
      </c>
      <c r="AH1658" s="167">
        <f t="shared" si="3832"/>
        <v>0</v>
      </c>
    </row>
    <row r="1659" spans="1:34" ht="15" hidden="1" customHeight="1" outlineLevel="2">
      <c r="A1659" s="147">
        <v>4007</v>
      </c>
      <c r="B1659" s="148" t="s">
        <v>105</v>
      </c>
      <c r="C1659" s="168">
        <f t="shared" si="3895"/>
        <v>0</v>
      </c>
      <c r="D1659" s="168">
        <f t="shared" si="3896"/>
        <v>0</v>
      </c>
      <c r="E1659" s="168">
        <f t="shared" si="3899"/>
        <v>0</v>
      </c>
      <c r="F1659" s="169"/>
      <c r="G1659" s="169"/>
      <c r="H1659" s="169"/>
      <c r="I1659" s="169"/>
      <c r="J1659" s="169"/>
      <c r="K1659" s="169"/>
      <c r="L1659" s="169"/>
      <c r="M1659" s="159"/>
      <c r="N1659" s="159"/>
      <c r="O1659" s="159"/>
      <c r="P1659" s="159"/>
      <c r="Q1659" s="159"/>
      <c r="R1659" s="159">
        <f t="shared" si="3897"/>
        <v>0</v>
      </c>
      <c r="S1659" s="159"/>
      <c r="T1659" s="159"/>
      <c r="U1659" s="159"/>
      <c r="V1659" s="159"/>
      <c r="W1659" s="159"/>
      <c r="X1659" s="159"/>
      <c r="Y1659" s="159"/>
      <c r="Z1659" s="159"/>
      <c r="AA1659" s="159"/>
      <c r="AB1659" s="159"/>
      <c r="AC1659" s="159"/>
      <c r="AD1659" s="159"/>
      <c r="AE1659" s="159">
        <f t="shared" si="3898"/>
        <v>0</v>
      </c>
      <c r="AF1659" s="167">
        <f t="shared" si="3830"/>
        <v>0</v>
      </c>
      <c r="AG1659" s="167">
        <f t="shared" si="3831"/>
        <v>0</v>
      </c>
      <c r="AH1659" s="167">
        <f t="shared" si="3832"/>
        <v>0</v>
      </c>
    </row>
    <row r="1660" spans="1:34" ht="15" hidden="1" customHeight="1" outlineLevel="2">
      <c r="A1660" s="147">
        <v>4008</v>
      </c>
      <c r="B1660" s="148" t="s">
        <v>107</v>
      </c>
      <c r="C1660" s="168">
        <f t="shared" si="3895"/>
        <v>0</v>
      </c>
      <c r="D1660" s="168">
        <f t="shared" si="3896"/>
        <v>0</v>
      </c>
      <c r="E1660" s="168">
        <f t="shared" si="3899"/>
        <v>0</v>
      </c>
      <c r="F1660" s="169"/>
      <c r="G1660" s="169"/>
      <c r="H1660" s="169"/>
      <c r="I1660" s="169"/>
      <c r="J1660" s="169"/>
      <c r="K1660" s="169"/>
      <c r="L1660" s="169"/>
      <c r="M1660" s="159"/>
      <c r="N1660" s="159"/>
      <c r="O1660" s="159"/>
      <c r="P1660" s="159"/>
      <c r="Q1660" s="159"/>
      <c r="R1660" s="159">
        <f t="shared" si="3897"/>
        <v>0</v>
      </c>
      <c r="S1660" s="159"/>
      <c r="T1660" s="159"/>
      <c r="U1660" s="159"/>
      <c r="V1660" s="159"/>
      <c r="W1660" s="159"/>
      <c r="X1660" s="159"/>
      <c r="Y1660" s="159"/>
      <c r="Z1660" s="159"/>
      <c r="AA1660" s="159"/>
      <c r="AB1660" s="159"/>
      <c r="AC1660" s="159"/>
      <c r="AD1660" s="159"/>
      <c r="AE1660" s="159">
        <f t="shared" si="3898"/>
        <v>0</v>
      </c>
      <c r="AF1660" s="167">
        <f t="shared" si="3830"/>
        <v>0</v>
      </c>
      <c r="AG1660" s="167">
        <f t="shared" si="3831"/>
        <v>0</v>
      </c>
      <c r="AH1660" s="167">
        <f t="shared" si="3832"/>
        <v>0</v>
      </c>
    </row>
    <row r="1661" spans="1:34" ht="15" hidden="1" customHeight="1" outlineLevel="2">
      <c r="A1661" s="147">
        <v>4009</v>
      </c>
      <c r="B1661" s="148" t="s">
        <v>109</v>
      </c>
      <c r="C1661" s="168">
        <f t="shared" si="3895"/>
        <v>0</v>
      </c>
      <c r="D1661" s="168">
        <f t="shared" si="3896"/>
        <v>0</v>
      </c>
      <c r="E1661" s="168">
        <f t="shared" si="3899"/>
        <v>0</v>
      </c>
      <c r="F1661" s="169"/>
      <c r="G1661" s="169"/>
      <c r="H1661" s="169"/>
      <c r="I1661" s="169"/>
      <c r="J1661" s="169"/>
      <c r="K1661" s="169"/>
      <c r="L1661" s="169"/>
      <c r="M1661" s="159"/>
      <c r="N1661" s="159"/>
      <c r="O1661" s="159"/>
      <c r="P1661" s="159"/>
      <c r="Q1661" s="159"/>
      <c r="R1661" s="159">
        <f t="shared" si="3897"/>
        <v>0</v>
      </c>
      <c r="S1661" s="159"/>
      <c r="T1661" s="159"/>
      <c r="U1661" s="159"/>
      <c r="V1661" s="159"/>
      <c r="W1661" s="159"/>
      <c r="X1661" s="159"/>
      <c r="Y1661" s="159"/>
      <c r="Z1661" s="159"/>
      <c r="AA1661" s="159"/>
      <c r="AB1661" s="159"/>
      <c r="AC1661" s="159"/>
      <c r="AD1661" s="159"/>
      <c r="AE1661" s="159">
        <f t="shared" si="3898"/>
        <v>0</v>
      </c>
      <c r="AF1661" s="167">
        <f t="shared" si="3830"/>
        <v>0</v>
      </c>
      <c r="AG1661" s="167">
        <f t="shared" si="3831"/>
        <v>0</v>
      </c>
      <c r="AH1661" s="167">
        <f t="shared" si="3832"/>
        <v>0</v>
      </c>
    </row>
    <row r="1662" spans="1:34" ht="15" hidden="1" customHeight="1" outlineLevel="2">
      <c r="A1662" s="147">
        <v>4010</v>
      </c>
      <c r="B1662" s="148" t="s">
        <v>111</v>
      </c>
      <c r="C1662" s="168">
        <f t="shared" si="3895"/>
        <v>0</v>
      </c>
      <c r="D1662" s="168">
        <f t="shared" si="3896"/>
        <v>0</v>
      </c>
      <c r="E1662" s="168">
        <f t="shared" ref="E1662:E1668" si="3900">C1662-D1662</f>
        <v>0</v>
      </c>
      <c r="F1662" s="169"/>
      <c r="G1662" s="169"/>
      <c r="H1662" s="169"/>
      <c r="I1662" s="169"/>
      <c r="J1662" s="169"/>
      <c r="K1662" s="169"/>
      <c r="L1662" s="169"/>
      <c r="M1662" s="159"/>
      <c r="N1662" s="159"/>
      <c r="O1662" s="159"/>
      <c r="P1662" s="159"/>
      <c r="Q1662" s="159"/>
      <c r="R1662" s="159">
        <f t="shared" si="3897"/>
        <v>0</v>
      </c>
      <c r="S1662" s="159"/>
      <c r="T1662" s="159"/>
      <c r="U1662" s="159"/>
      <c r="V1662" s="159"/>
      <c r="W1662" s="159"/>
      <c r="X1662" s="159"/>
      <c r="Y1662" s="159"/>
      <c r="Z1662" s="159"/>
      <c r="AA1662" s="159"/>
      <c r="AB1662" s="159"/>
      <c r="AC1662" s="159"/>
      <c r="AD1662" s="159"/>
      <c r="AE1662" s="159">
        <f t="shared" si="3898"/>
        <v>0</v>
      </c>
      <c r="AF1662" s="167">
        <f t="shared" si="3830"/>
        <v>0</v>
      </c>
      <c r="AG1662" s="167">
        <f t="shared" si="3831"/>
        <v>0</v>
      </c>
      <c r="AH1662" s="167">
        <f t="shared" si="3832"/>
        <v>0</v>
      </c>
    </row>
    <row r="1663" spans="1:34" ht="15" hidden="1" customHeight="1" outlineLevel="2">
      <c r="A1663" s="147">
        <v>4011</v>
      </c>
      <c r="B1663" s="148" t="s">
        <v>113</v>
      </c>
      <c r="C1663" s="168">
        <f t="shared" si="3895"/>
        <v>0</v>
      </c>
      <c r="D1663" s="168">
        <f t="shared" si="3896"/>
        <v>0</v>
      </c>
      <c r="E1663" s="168">
        <f t="shared" si="3900"/>
        <v>0</v>
      </c>
      <c r="F1663" s="169"/>
      <c r="G1663" s="169"/>
      <c r="H1663" s="169"/>
      <c r="I1663" s="169"/>
      <c r="J1663" s="169"/>
      <c r="K1663" s="169"/>
      <c r="L1663" s="169"/>
      <c r="M1663" s="159"/>
      <c r="N1663" s="159"/>
      <c r="O1663" s="159"/>
      <c r="P1663" s="159"/>
      <c r="Q1663" s="159"/>
      <c r="R1663" s="159">
        <f t="shared" si="3897"/>
        <v>0</v>
      </c>
      <c r="S1663" s="159"/>
      <c r="T1663" s="159"/>
      <c r="U1663" s="159"/>
      <c r="V1663" s="159"/>
      <c r="W1663" s="159"/>
      <c r="X1663" s="159"/>
      <c r="Y1663" s="159"/>
      <c r="Z1663" s="159"/>
      <c r="AA1663" s="159"/>
      <c r="AB1663" s="159"/>
      <c r="AC1663" s="159"/>
      <c r="AD1663" s="159"/>
      <c r="AE1663" s="159">
        <f t="shared" si="3898"/>
        <v>0</v>
      </c>
      <c r="AF1663" s="167">
        <f t="shared" si="3830"/>
        <v>0</v>
      </c>
      <c r="AG1663" s="167">
        <f t="shared" si="3831"/>
        <v>0</v>
      </c>
      <c r="AH1663" s="167">
        <f t="shared" si="3832"/>
        <v>0</v>
      </c>
    </row>
    <row r="1664" spans="1:34" ht="15" hidden="1" customHeight="1" outlineLevel="2">
      <c r="A1664" s="147">
        <v>4012</v>
      </c>
      <c r="B1664" s="148" t="s">
        <v>115</v>
      </c>
      <c r="C1664" s="168">
        <f t="shared" si="3895"/>
        <v>0</v>
      </c>
      <c r="D1664" s="168">
        <f t="shared" si="3896"/>
        <v>0</v>
      </c>
      <c r="E1664" s="168">
        <f t="shared" si="3900"/>
        <v>0</v>
      </c>
      <c r="F1664" s="169"/>
      <c r="G1664" s="169"/>
      <c r="H1664" s="169"/>
      <c r="I1664" s="169"/>
      <c r="J1664" s="169"/>
      <c r="K1664" s="169"/>
      <c r="L1664" s="169"/>
      <c r="M1664" s="159"/>
      <c r="N1664" s="159"/>
      <c r="O1664" s="159"/>
      <c r="P1664" s="159"/>
      <c r="Q1664" s="159"/>
      <c r="R1664" s="159">
        <f t="shared" si="3897"/>
        <v>0</v>
      </c>
      <c r="S1664" s="159"/>
      <c r="T1664" s="159"/>
      <c r="U1664" s="159"/>
      <c r="V1664" s="159"/>
      <c r="W1664" s="159"/>
      <c r="X1664" s="159"/>
      <c r="Y1664" s="159"/>
      <c r="Z1664" s="159"/>
      <c r="AA1664" s="159"/>
      <c r="AB1664" s="159"/>
      <c r="AC1664" s="159"/>
      <c r="AD1664" s="159"/>
      <c r="AE1664" s="159">
        <f t="shared" si="3898"/>
        <v>0</v>
      </c>
      <c r="AF1664" s="167">
        <f t="shared" si="3830"/>
        <v>0</v>
      </c>
      <c r="AG1664" s="167">
        <f t="shared" si="3831"/>
        <v>0</v>
      </c>
      <c r="AH1664" s="167">
        <f t="shared" si="3832"/>
        <v>0</v>
      </c>
    </row>
    <row r="1665" spans="1:34" ht="15" hidden="1" customHeight="1" outlineLevel="2">
      <c r="A1665" s="147">
        <v>4013</v>
      </c>
      <c r="B1665" s="148" t="s">
        <v>116</v>
      </c>
      <c r="C1665" s="168">
        <f t="shared" si="3895"/>
        <v>0</v>
      </c>
      <c r="D1665" s="168">
        <f t="shared" si="3896"/>
        <v>0</v>
      </c>
      <c r="E1665" s="168">
        <f t="shared" si="3900"/>
        <v>0</v>
      </c>
      <c r="F1665" s="169"/>
      <c r="G1665" s="169"/>
      <c r="H1665" s="169"/>
      <c r="I1665" s="169"/>
      <c r="J1665" s="169"/>
      <c r="K1665" s="169"/>
      <c r="L1665" s="169"/>
      <c r="M1665" s="159"/>
      <c r="N1665" s="159"/>
      <c r="O1665" s="159"/>
      <c r="P1665" s="159"/>
      <c r="Q1665" s="159"/>
      <c r="R1665" s="159">
        <f t="shared" si="3897"/>
        <v>0</v>
      </c>
      <c r="S1665" s="159"/>
      <c r="T1665" s="159"/>
      <c r="U1665" s="159"/>
      <c r="V1665" s="159"/>
      <c r="W1665" s="159"/>
      <c r="X1665" s="159"/>
      <c r="Y1665" s="159"/>
      <c r="Z1665" s="159"/>
      <c r="AA1665" s="159"/>
      <c r="AB1665" s="159"/>
      <c r="AC1665" s="159"/>
      <c r="AD1665" s="159"/>
      <c r="AE1665" s="159">
        <f t="shared" si="3898"/>
        <v>0</v>
      </c>
      <c r="AF1665" s="167">
        <f t="shared" si="3830"/>
        <v>0</v>
      </c>
      <c r="AG1665" s="167">
        <f t="shared" si="3831"/>
        <v>0</v>
      </c>
      <c r="AH1665" s="167">
        <f t="shared" si="3832"/>
        <v>0</v>
      </c>
    </row>
    <row r="1666" spans="1:34" ht="15" hidden="1" customHeight="1" outlineLevel="2">
      <c r="A1666" s="147">
        <v>4104</v>
      </c>
      <c r="B1666" s="148" t="s">
        <v>118</v>
      </c>
      <c r="C1666" s="168">
        <f t="shared" si="3895"/>
        <v>0</v>
      </c>
      <c r="D1666" s="168">
        <f t="shared" si="3896"/>
        <v>0</v>
      </c>
      <c r="E1666" s="168">
        <f t="shared" si="3900"/>
        <v>0</v>
      </c>
      <c r="F1666" s="169"/>
      <c r="G1666" s="169"/>
      <c r="H1666" s="169"/>
      <c r="I1666" s="169"/>
      <c r="J1666" s="169"/>
      <c r="K1666" s="169"/>
      <c r="L1666" s="169"/>
      <c r="M1666" s="159"/>
      <c r="N1666" s="159"/>
      <c r="O1666" s="159"/>
      <c r="P1666" s="159"/>
      <c r="Q1666" s="159"/>
      <c r="R1666" s="159">
        <f t="shared" si="3897"/>
        <v>0</v>
      </c>
      <c r="S1666" s="159"/>
      <c r="T1666" s="159"/>
      <c r="U1666" s="159"/>
      <c r="V1666" s="159"/>
      <c r="W1666" s="159"/>
      <c r="X1666" s="159"/>
      <c r="Y1666" s="159"/>
      <c r="Z1666" s="159"/>
      <c r="AA1666" s="159"/>
      <c r="AB1666" s="159"/>
      <c r="AC1666" s="159"/>
      <c r="AD1666" s="159"/>
      <c r="AE1666" s="159">
        <f t="shared" si="3898"/>
        <v>0</v>
      </c>
      <c r="AF1666" s="167">
        <f t="shared" si="3830"/>
        <v>0</v>
      </c>
      <c r="AG1666" s="167">
        <f t="shared" si="3831"/>
        <v>0</v>
      </c>
      <c r="AH1666" s="167">
        <f t="shared" si="3832"/>
        <v>0</v>
      </c>
    </row>
    <row r="1667" spans="1:34" ht="15" hidden="1" customHeight="1" outlineLevel="2">
      <c r="A1667" s="147">
        <v>4015</v>
      </c>
      <c r="B1667" s="148" t="s">
        <v>120</v>
      </c>
      <c r="C1667" s="168">
        <f t="shared" si="3895"/>
        <v>0</v>
      </c>
      <c r="D1667" s="168">
        <f t="shared" si="3896"/>
        <v>0</v>
      </c>
      <c r="E1667" s="168">
        <f t="shared" si="3900"/>
        <v>0</v>
      </c>
      <c r="F1667" s="169"/>
      <c r="G1667" s="169"/>
      <c r="H1667" s="169"/>
      <c r="I1667" s="169"/>
      <c r="J1667" s="169"/>
      <c r="K1667" s="169"/>
      <c r="L1667" s="169"/>
      <c r="M1667" s="159"/>
      <c r="N1667" s="159"/>
      <c r="O1667" s="159"/>
      <c r="P1667" s="159"/>
      <c r="Q1667" s="159"/>
      <c r="R1667" s="159">
        <f t="shared" si="3897"/>
        <v>0</v>
      </c>
      <c r="S1667" s="159"/>
      <c r="T1667" s="159"/>
      <c r="U1667" s="159"/>
      <c r="V1667" s="159"/>
      <c r="W1667" s="159"/>
      <c r="X1667" s="159"/>
      <c r="Y1667" s="159"/>
      <c r="Z1667" s="159"/>
      <c r="AA1667" s="159"/>
      <c r="AB1667" s="159"/>
      <c r="AC1667" s="159"/>
      <c r="AD1667" s="159"/>
      <c r="AE1667" s="159">
        <f t="shared" si="3898"/>
        <v>0</v>
      </c>
      <c r="AF1667" s="167">
        <f t="shared" si="3830"/>
        <v>0</v>
      </c>
      <c r="AG1667" s="167">
        <f t="shared" si="3831"/>
        <v>0</v>
      </c>
      <c r="AH1667" s="167">
        <f t="shared" si="3832"/>
        <v>0</v>
      </c>
    </row>
    <row r="1668" spans="1:34" ht="15" hidden="1" customHeight="1" outlineLevel="2">
      <c r="A1668" s="149">
        <v>4016</v>
      </c>
      <c r="B1668" s="150" t="s">
        <v>122</v>
      </c>
      <c r="C1668" s="168">
        <f t="shared" si="3895"/>
        <v>0</v>
      </c>
      <c r="D1668" s="168">
        <f t="shared" si="3896"/>
        <v>0</v>
      </c>
      <c r="E1668" s="168">
        <f t="shared" si="3900"/>
        <v>0</v>
      </c>
      <c r="F1668" s="169"/>
      <c r="G1668" s="169"/>
      <c r="H1668" s="169"/>
      <c r="I1668" s="169"/>
      <c r="J1668" s="169"/>
      <c r="K1668" s="169"/>
      <c r="L1668" s="169"/>
      <c r="M1668" s="159"/>
      <c r="N1668" s="159"/>
      <c r="O1668" s="159"/>
      <c r="P1668" s="159"/>
      <c r="Q1668" s="159"/>
      <c r="R1668" s="159">
        <f t="shared" si="3897"/>
        <v>0</v>
      </c>
      <c r="S1668" s="159"/>
      <c r="T1668" s="159"/>
      <c r="U1668" s="159"/>
      <c r="V1668" s="159"/>
      <c r="W1668" s="159"/>
      <c r="X1668" s="159"/>
      <c r="Y1668" s="159"/>
      <c r="Z1668" s="159"/>
      <c r="AA1668" s="159"/>
      <c r="AB1668" s="159"/>
      <c r="AC1668" s="159"/>
      <c r="AD1668" s="159"/>
      <c r="AE1668" s="159">
        <f t="shared" si="3898"/>
        <v>0</v>
      </c>
      <c r="AF1668" s="167">
        <f t="shared" si="3830"/>
        <v>0</v>
      </c>
      <c r="AG1668" s="167">
        <f t="shared" si="3831"/>
        <v>0</v>
      </c>
      <c r="AH1668" s="167">
        <f t="shared" si="3832"/>
        <v>0</v>
      </c>
    </row>
    <row r="1669" spans="1:34" ht="15" hidden="1" customHeight="1" outlineLevel="1">
      <c r="A1669" s="165">
        <v>5000</v>
      </c>
      <c r="B1669" s="166" t="s">
        <v>358</v>
      </c>
      <c r="C1669" s="167">
        <f>SUM(C1670:C1691)</f>
        <v>0</v>
      </c>
      <c r="D1669" s="167">
        <f t="shared" ref="D1669" si="3901">SUM(D1670:D1691)</f>
        <v>0</v>
      </c>
      <c r="E1669" s="167">
        <f t="shared" ref="E1669" si="3902">SUM(E1670:E1691)</f>
        <v>0</v>
      </c>
      <c r="F1669" s="167">
        <f t="shared" ref="F1669" si="3903">SUM(F1670:F1691)</f>
        <v>0</v>
      </c>
      <c r="G1669" s="167">
        <f t="shared" ref="G1669" si="3904">SUM(G1670:G1691)</f>
        <v>0</v>
      </c>
      <c r="H1669" s="167">
        <f t="shared" ref="H1669" si="3905">SUM(H1670:H1691)</f>
        <v>0</v>
      </c>
      <c r="I1669" s="167">
        <f t="shared" ref="I1669" si="3906">SUM(I1670:I1691)</f>
        <v>0</v>
      </c>
      <c r="J1669" s="167">
        <f t="shared" ref="J1669" si="3907">SUM(J1670:J1691)</f>
        <v>0</v>
      </c>
      <c r="K1669" s="167">
        <f t="shared" ref="K1669" si="3908">SUM(K1670:K1691)</f>
        <v>0</v>
      </c>
      <c r="L1669" s="167">
        <f t="shared" ref="L1669" si="3909">SUM(L1670:L1691)</f>
        <v>0</v>
      </c>
      <c r="M1669" s="167">
        <f t="shared" ref="M1669" si="3910">SUM(M1670:M1691)</f>
        <v>0</v>
      </c>
      <c r="N1669" s="167">
        <f t="shared" ref="N1669" si="3911">SUM(N1670:N1691)</f>
        <v>0</v>
      </c>
      <c r="O1669" s="167">
        <f t="shared" ref="O1669" si="3912">SUM(O1670:O1691)</f>
        <v>0</v>
      </c>
      <c r="P1669" s="167">
        <f t="shared" ref="P1669" si="3913">SUM(P1670:P1691)</f>
        <v>0</v>
      </c>
      <c r="Q1669" s="167">
        <f t="shared" ref="Q1669" si="3914">SUM(Q1670:Q1691)</f>
        <v>0</v>
      </c>
      <c r="R1669" s="167">
        <f t="shared" ref="R1669" si="3915">SUM(R1670:R1691)</f>
        <v>0</v>
      </c>
      <c r="S1669" s="167">
        <f t="shared" ref="S1669" si="3916">SUM(S1670:S1691)</f>
        <v>0</v>
      </c>
      <c r="T1669" s="167">
        <f t="shared" ref="T1669" si="3917">SUM(T1670:T1691)</f>
        <v>0</v>
      </c>
      <c r="U1669" s="167">
        <f t="shared" ref="U1669" si="3918">SUM(U1670:U1691)</f>
        <v>0</v>
      </c>
      <c r="V1669" s="167">
        <f t="shared" ref="V1669" si="3919">SUM(V1670:V1691)</f>
        <v>0</v>
      </c>
      <c r="W1669" s="167">
        <f t="shared" ref="W1669" si="3920">SUM(W1670:W1691)</f>
        <v>0</v>
      </c>
      <c r="X1669" s="167">
        <f t="shared" ref="X1669" si="3921">SUM(X1670:X1691)</f>
        <v>0</v>
      </c>
      <c r="Y1669" s="167">
        <f t="shared" ref="Y1669" si="3922">SUM(Y1670:Y1691)</f>
        <v>0</v>
      </c>
      <c r="Z1669" s="167">
        <f t="shared" ref="Z1669" si="3923">SUM(Z1670:Z1691)</f>
        <v>0</v>
      </c>
      <c r="AA1669" s="167">
        <f t="shared" ref="AA1669" si="3924">SUM(AA1670:AA1691)</f>
        <v>0</v>
      </c>
      <c r="AB1669" s="167">
        <f t="shared" ref="AB1669" si="3925">SUM(AB1670:AB1691)</f>
        <v>0</v>
      </c>
      <c r="AC1669" s="167">
        <f t="shared" ref="AC1669" si="3926">SUM(AC1670:AC1691)</f>
        <v>0</v>
      </c>
      <c r="AD1669" s="167">
        <f t="shared" ref="AD1669" si="3927">SUM(AD1670:AD1691)</f>
        <v>0</v>
      </c>
      <c r="AE1669" s="167">
        <f t="shared" ref="AE1669" si="3928">SUM(AE1670:AE1691)</f>
        <v>0</v>
      </c>
      <c r="AF1669" s="167">
        <f t="shared" si="3830"/>
        <v>0</v>
      </c>
      <c r="AG1669" s="167">
        <f t="shared" si="3831"/>
        <v>0</v>
      </c>
      <c r="AH1669" s="167">
        <f t="shared" si="3832"/>
        <v>0</v>
      </c>
    </row>
    <row r="1670" spans="1:34" ht="15" hidden="1" customHeight="1" outlineLevel="2">
      <c r="A1670" s="147">
        <v>5001</v>
      </c>
      <c r="B1670" s="148" t="s">
        <v>125</v>
      </c>
      <c r="C1670" s="168">
        <f t="shared" ref="C1670:C1691" si="3929">R1670</f>
        <v>0</v>
      </c>
      <c r="D1670" s="168">
        <f t="shared" ref="D1670:D1691" si="3930">AE1670</f>
        <v>0</v>
      </c>
      <c r="E1670" s="168">
        <f t="shared" ref="E1670:E1675" si="3931">C1670-D1670</f>
        <v>0</v>
      </c>
      <c r="F1670" s="169"/>
      <c r="G1670" s="169"/>
      <c r="H1670" s="169"/>
      <c r="I1670" s="169"/>
      <c r="J1670" s="169"/>
      <c r="K1670" s="169"/>
      <c r="L1670" s="169"/>
      <c r="M1670" s="159"/>
      <c r="N1670" s="159"/>
      <c r="O1670" s="159"/>
      <c r="P1670" s="159"/>
      <c r="Q1670" s="159"/>
      <c r="R1670" s="159">
        <f t="shared" ref="R1670:R1694" si="3932">SUM(F1670:Q1670)</f>
        <v>0</v>
      </c>
      <c r="S1670" s="159"/>
      <c r="T1670" s="159"/>
      <c r="U1670" s="159"/>
      <c r="V1670" s="159"/>
      <c r="W1670" s="159"/>
      <c r="X1670" s="159"/>
      <c r="Y1670" s="159"/>
      <c r="Z1670" s="159"/>
      <c r="AA1670" s="159"/>
      <c r="AB1670" s="159"/>
      <c r="AC1670" s="159"/>
      <c r="AD1670" s="159"/>
      <c r="AE1670" s="159">
        <f t="shared" ref="AE1670:AE1694" si="3933">SUM(S1670:AD1670)</f>
        <v>0</v>
      </c>
      <c r="AF1670" s="167">
        <f t="shared" si="3830"/>
        <v>0</v>
      </c>
      <c r="AG1670" s="167">
        <f t="shared" si="3831"/>
        <v>0</v>
      </c>
      <c r="AH1670" s="167">
        <f t="shared" si="3832"/>
        <v>0</v>
      </c>
    </row>
    <row r="1671" spans="1:34" ht="15" hidden="1" customHeight="1" outlineLevel="2">
      <c r="A1671" s="147">
        <v>5002</v>
      </c>
      <c r="B1671" s="148" t="s">
        <v>127</v>
      </c>
      <c r="C1671" s="168">
        <f t="shared" si="3929"/>
        <v>0</v>
      </c>
      <c r="D1671" s="168">
        <f t="shared" si="3930"/>
        <v>0</v>
      </c>
      <c r="E1671" s="168">
        <f t="shared" si="3931"/>
        <v>0</v>
      </c>
      <c r="F1671" s="169"/>
      <c r="G1671" s="169"/>
      <c r="H1671" s="169"/>
      <c r="I1671" s="169"/>
      <c r="J1671" s="169"/>
      <c r="K1671" s="169"/>
      <c r="L1671" s="169"/>
      <c r="M1671" s="159"/>
      <c r="N1671" s="159"/>
      <c r="O1671" s="159"/>
      <c r="P1671" s="159"/>
      <c r="Q1671" s="159"/>
      <c r="R1671" s="159">
        <f t="shared" si="3932"/>
        <v>0</v>
      </c>
      <c r="S1671" s="159"/>
      <c r="T1671" s="159"/>
      <c r="U1671" s="159"/>
      <c r="V1671" s="159"/>
      <c r="W1671" s="159"/>
      <c r="X1671" s="159"/>
      <c r="Y1671" s="159"/>
      <c r="Z1671" s="159"/>
      <c r="AA1671" s="159"/>
      <c r="AB1671" s="159"/>
      <c r="AC1671" s="159"/>
      <c r="AD1671" s="159"/>
      <c r="AE1671" s="159">
        <f t="shared" si="3933"/>
        <v>0</v>
      </c>
      <c r="AF1671" s="167">
        <f t="shared" si="3830"/>
        <v>0</v>
      </c>
      <c r="AG1671" s="167">
        <f t="shared" si="3831"/>
        <v>0</v>
      </c>
      <c r="AH1671" s="167">
        <f t="shared" si="3832"/>
        <v>0</v>
      </c>
    </row>
    <row r="1672" spans="1:34" ht="15" hidden="1" customHeight="1" outlineLevel="2">
      <c r="A1672" s="147">
        <v>5004</v>
      </c>
      <c r="B1672" s="148" t="s">
        <v>129</v>
      </c>
      <c r="C1672" s="168">
        <f t="shared" si="3929"/>
        <v>0</v>
      </c>
      <c r="D1672" s="168">
        <f t="shared" si="3930"/>
        <v>0</v>
      </c>
      <c r="E1672" s="168">
        <f t="shared" si="3931"/>
        <v>0</v>
      </c>
      <c r="F1672" s="169"/>
      <c r="G1672" s="169"/>
      <c r="H1672" s="169"/>
      <c r="I1672" s="169"/>
      <c r="J1672" s="169"/>
      <c r="K1672" s="169"/>
      <c r="L1672" s="169"/>
      <c r="M1672" s="159"/>
      <c r="N1672" s="159"/>
      <c r="O1672" s="159"/>
      <c r="P1672" s="159"/>
      <c r="Q1672" s="159"/>
      <c r="R1672" s="159">
        <f t="shared" si="3932"/>
        <v>0</v>
      </c>
      <c r="S1672" s="159"/>
      <c r="T1672" s="159"/>
      <c r="U1672" s="159"/>
      <c r="V1672" s="159"/>
      <c r="W1672" s="159"/>
      <c r="X1672" s="159"/>
      <c r="Y1672" s="159"/>
      <c r="Z1672" s="159"/>
      <c r="AA1672" s="159"/>
      <c r="AB1672" s="159"/>
      <c r="AC1672" s="159"/>
      <c r="AD1672" s="159"/>
      <c r="AE1672" s="159">
        <f t="shared" si="3933"/>
        <v>0</v>
      </c>
      <c r="AF1672" s="167">
        <f t="shared" si="3830"/>
        <v>0</v>
      </c>
      <c r="AG1672" s="167">
        <f t="shared" si="3831"/>
        <v>0</v>
      </c>
      <c r="AH1672" s="167">
        <f t="shared" si="3832"/>
        <v>0</v>
      </c>
    </row>
    <row r="1673" spans="1:34" ht="15" hidden="1" customHeight="1" outlineLevel="2">
      <c r="A1673" s="147">
        <v>5005</v>
      </c>
      <c r="B1673" s="148" t="s">
        <v>131</v>
      </c>
      <c r="C1673" s="168">
        <f t="shared" si="3929"/>
        <v>0</v>
      </c>
      <c r="D1673" s="168">
        <f t="shared" si="3930"/>
        <v>0</v>
      </c>
      <c r="E1673" s="168">
        <f t="shared" si="3931"/>
        <v>0</v>
      </c>
      <c r="F1673" s="169"/>
      <c r="G1673" s="169"/>
      <c r="H1673" s="169"/>
      <c r="I1673" s="169"/>
      <c r="J1673" s="169"/>
      <c r="K1673" s="169"/>
      <c r="L1673" s="169"/>
      <c r="M1673" s="159"/>
      <c r="N1673" s="159"/>
      <c r="O1673" s="159"/>
      <c r="P1673" s="159"/>
      <c r="Q1673" s="159"/>
      <c r="R1673" s="159">
        <f t="shared" si="3932"/>
        <v>0</v>
      </c>
      <c r="S1673" s="159"/>
      <c r="T1673" s="159"/>
      <c r="U1673" s="159"/>
      <c r="V1673" s="159"/>
      <c r="W1673" s="159"/>
      <c r="X1673" s="159"/>
      <c r="Y1673" s="159"/>
      <c r="Z1673" s="159"/>
      <c r="AA1673" s="159"/>
      <c r="AB1673" s="159"/>
      <c r="AC1673" s="159"/>
      <c r="AD1673" s="159"/>
      <c r="AE1673" s="159">
        <f t="shared" si="3933"/>
        <v>0</v>
      </c>
      <c r="AF1673" s="167">
        <f t="shared" si="3830"/>
        <v>0</v>
      </c>
      <c r="AG1673" s="167">
        <f t="shared" si="3831"/>
        <v>0</v>
      </c>
      <c r="AH1673" s="167">
        <f t="shared" si="3832"/>
        <v>0</v>
      </c>
    </row>
    <row r="1674" spans="1:34" ht="15" hidden="1" customHeight="1" outlineLevel="2">
      <c r="A1674" s="147">
        <v>5006</v>
      </c>
      <c r="B1674" s="148" t="s">
        <v>133</v>
      </c>
      <c r="C1674" s="168">
        <f t="shared" si="3929"/>
        <v>0</v>
      </c>
      <c r="D1674" s="168">
        <f t="shared" si="3930"/>
        <v>0</v>
      </c>
      <c r="E1674" s="168">
        <f t="shared" si="3931"/>
        <v>0</v>
      </c>
      <c r="F1674" s="169"/>
      <c r="G1674" s="169"/>
      <c r="H1674" s="169"/>
      <c r="I1674" s="169"/>
      <c r="J1674" s="169"/>
      <c r="K1674" s="169"/>
      <c r="L1674" s="169"/>
      <c r="M1674" s="159"/>
      <c r="N1674" s="159"/>
      <c r="O1674" s="159"/>
      <c r="P1674" s="159"/>
      <c r="Q1674" s="159"/>
      <c r="R1674" s="159">
        <f t="shared" si="3932"/>
        <v>0</v>
      </c>
      <c r="S1674" s="159"/>
      <c r="T1674" s="159"/>
      <c r="U1674" s="159"/>
      <c r="V1674" s="159"/>
      <c r="W1674" s="159"/>
      <c r="X1674" s="159"/>
      <c r="Y1674" s="159"/>
      <c r="Z1674" s="159"/>
      <c r="AA1674" s="159"/>
      <c r="AB1674" s="159"/>
      <c r="AC1674" s="159"/>
      <c r="AD1674" s="159"/>
      <c r="AE1674" s="159">
        <f t="shared" si="3933"/>
        <v>0</v>
      </c>
      <c r="AF1674" s="167">
        <f t="shared" si="3830"/>
        <v>0</v>
      </c>
      <c r="AG1674" s="167">
        <f t="shared" si="3831"/>
        <v>0</v>
      </c>
      <c r="AH1674" s="167">
        <f t="shared" si="3832"/>
        <v>0</v>
      </c>
    </row>
    <row r="1675" spans="1:34" ht="15" hidden="1" customHeight="1" outlineLevel="2">
      <c r="A1675" s="149">
        <v>5007</v>
      </c>
      <c r="B1675" s="150" t="s">
        <v>135</v>
      </c>
      <c r="C1675" s="168">
        <f t="shared" si="3929"/>
        <v>0</v>
      </c>
      <c r="D1675" s="168">
        <f t="shared" si="3930"/>
        <v>0</v>
      </c>
      <c r="E1675" s="168">
        <f t="shared" si="3931"/>
        <v>0</v>
      </c>
      <c r="F1675" s="169"/>
      <c r="G1675" s="169"/>
      <c r="H1675" s="169"/>
      <c r="I1675" s="169"/>
      <c r="J1675" s="169"/>
      <c r="K1675" s="169"/>
      <c r="L1675" s="169"/>
      <c r="M1675" s="159"/>
      <c r="N1675" s="159"/>
      <c r="O1675" s="159"/>
      <c r="P1675" s="159"/>
      <c r="Q1675" s="159"/>
      <c r="R1675" s="159">
        <f t="shared" si="3932"/>
        <v>0</v>
      </c>
      <c r="S1675" s="159"/>
      <c r="T1675" s="159"/>
      <c r="U1675" s="159"/>
      <c r="V1675" s="159"/>
      <c r="W1675" s="159"/>
      <c r="X1675" s="159"/>
      <c r="Y1675" s="159"/>
      <c r="Z1675" s="159"/>
      <c r="AA1675" s="159"/>
      <c r="AB1675" s="159"/>
      <c r="AC1675" s="159"/>
      <c r="AD1675" s="159"/>
      <c r="AE1675" s="159">
        <f t="shared" si="3933"/>
        <v>0</v>
      </c>
      <c r="AF1675" s="167">
        <f t="shared" si="3830"/>
        <v>0</v>
      </c>
      <c r="AG1675" s="167">
        <f t="shared" si="3831"/>
        <v>0</v>
      </c>
      <c r="AH1675" s="167">
        <f t="shared" si="3832"/>
        <v>0</v>
      </c>
    </row>
    <row r="1676" spans="1:34" ht="15" hidden="1" customHeight="1" outlineLevel="2">
      <c r="A1676" s="149">
        <v>5008</v>
      </c>
      <c r="B1676" s="150" t="s">
        <v>137</v>
      </c>
      <c r="C1676" s="168">
        <f t="shared" si="3929"/>
        <v>0</v>
      </c>
      <c r="D1676" s="168">
        <f t="shared" si="3930"/>
        <v>0</v>
      </c>
      <c r="E1676" s="168">
        <f t="shared" ref="E1676:E1687" si="3934">C1676-D1676</f>
        <v>0</v>
      </c>
      <c r="F1676" s="169"/>
      <c r="G1676" s="169"/>
      <c r="H1676" s="169"/>
      <c r="I1676" s="169"/>
      <c r="J1676" s="169"/>
      <c r="K1676" s="169"/>
      <c r="L1676" s="169"/>
      <c r="M1676" s="159"/>
      <c r="N1676" s="159"/>
      <c r="O1676" s="159"/>
      <c r="P1676" s="159"/>
      <c r="Q1676" s="159"/>
      <c r="R1676" s="159">
        <f t="shared" si="3932"/>
        <v>0</v>
      </c>
      <c r="S1676" s="159"/>
      <c r="T1676" s="159"/>
      <c r="U1676" s="159"/>
      <c r="V1676" s="159"/>
      <c r="W1676" s="159"/>
      <c r="X1676" s="159"/>
      <c r="Y1676" s="159"/>
      <c r="Z1676" s="159"/>
      <c r="AA1676" s="159"/>
      <c r="AB1676" s="159"/>
      <c r="AC1676" s="159"/>
      <c r="AD1676" s="159"/>
      <c r="AE1676" s="159">
        <f t="shared" si="3933"/>
        <v>0</v>
      </c>
      <c r="AF1676" s="167">
        <f t="shared" si="3830"/>
        <v>0</v>
      </c>
      <c r="AG1676" s="167">
        <f t="shared" si="3831"/>
        <v>0</v>
      </c>
      <c r="AH1676" s="167">
        <f t="shared" si="3832"/>
        <v>0</v>
      </c>
    </row>
    <row r="1677" spans="1:34" ht="15" hidden="1" customHeight="1" outlineLevel="2">
      <c r="A1677" s="149">
        <v>5009</v>
      </c>
      <c r="B1677" s="150" t="s">
        <v>139</v>
      </c>
      <c r="C1677" s="168">
        <f t="shared" si="3929"/>
        <v>0</v>
      </c>
      <c r="D1677" s="168">
        <f t="shared" si="3930"/>
        <v>0</v>
      </c>
      <c r="E1677" s="168">
        <f t="shared" si="3934"/>
        <v>0</v>
      </c>
      <c r="F1677" s="169"/>
      <c r="G1677" s="169"/>
      <c r="H1677" s="169"/>
      <c r="I1677" s="169"/>
      <c r="J1677" s="169"/>
      <c r="K1677" s="169"/>
      <c r="L1677" s="169"/>
      <c r="M1677" s="159"/>
      <c r="N1677" s="159"/>
      <c r="O1677" s="159"/>
      <c r="P1677" s="159"/>
      <c r="Q1677" s="159"/>
      <c r="R1677" s="159">
        <f t="shared" si="3932"/>
        <v>0</v>
      </c>
      <c r="S1677" s="159"/>
      <c r="T1677" s="159"/>
      <c r="U1677" s="159"/>
      <c r="V1677" s="159"/>
      <c r="W1677" s="159"/>
      <c r="X1677" s="159"/>
      <c r="Y1677" s="159"/>
      <c r="Z1677" s="159"/>
      <c r="AA1677" s="159"/>
      <c r="AB1677" s="159"/>
      <c r="AC1677" s="159"/>
      <c r="AD1677" s="159"/>
      <c r="AE1677" s="159">
        <f t="shared" si="3933"/>
        <v>0</v>
      </c>
      <c r="AF1677" s="167">
        <f t="shared" si="3830"/>
        <v>0</v>
      </c>
      <c r="AG1677" s="167">
        <f t="shared" si="3831"/>
        <v>0</v>
      </c>
      <c r="AH1677" s="167">
        <f t="shared" si="3832"/>
        <v>0</v>
      </c>
    </row>
    <row r="1678" spans="1:34" ht="15" hidden="1" customHeight="1" outlineLevel="2">
      <c r="A1678" s="149">
        <v>5010</v>
      </c>
      <c r="B1678" s="150" t="s">
        <v>140</v>
      </c>
      <c r="C1678" s="168">
        <f t="shared" si="3929"/>
        <v>0</v>
      </c>
      <c r="D1678" s="168">
        <f t="shared" si="3930"/>
        <v>0</v>
      </c>
      <c r="E1678" s="168">
        <f t="shared" si="3934"/>
        <v>0</v>
      </c>
      <c r="F1678" s="169"/>
      <c r="G1678" s="169"/>
      <c r="H1678" s="169"/>
      <c r="I1678" s="169"/>
      <c r="J1678" s="169"/>
      <c r="K1678" s="169"/>
      <c r="L1678" s="169"/>
      <c r="M1678" s="159"/>
      <c r="N1678" s="159"/>
      <c r="O1678" s="159"/>
      <c r="P1678" s="159"/>
      <c r="Q1678" s="159"/>
      <c r="R1678" s="159">
        <f t="shared" si="3932"/>
        <v>0</v>
      </c>
      <c r="S1678" s="159"/>
      <c r="T1678" s="159"/>
      <c r="U1678" s="159"/>
      <c r="V1678" s="159"/>
      <c r="W1678" s="159"/>
      <c r="X1678" s="159"/>
      <c r="Y1678" s="159"/>
      <c r="Z1678" s="159"/>
      <c r="AA1678" s="159"/>
      <c r="AB1678" s="159"/>
      <c r="AC1678" s="159"/>
      <c r="AD1678" s="159"/>
      <c r="AE1678" s="159">
        <f t="shared" si="3933"/>
        <v>0</v>
      </c>
      <c r="AF1678" s="167">
        <f t="shared" si="3830"/>
        <v>0</v>
      </c>
      <c r="AG1678" s="167">
        <f t="shared" si="3831"/>
        <v>0</v>
      </c>
      <c r="AH1678" s="167">
        <f t="shared" si="3832"/>
        <v>0</v>
      </c>
    </row>
    <row r="1679" spans="1:34" ht="15" hidden="1" customHeight="1" outlineLevel="2">
      <c r="A1679" s="149">
        <v>5011</v>
      </c>
      <c r="B1679" s="150" t="s">
        <v>142</v>
      </c>
      <c r="C1679" s="168">
        <f t="shared" si="3929"/>
        <v>0</v>
      </c>
      <c r="D1679" s="168">
        <f t="shared" si="3930"/>
        <v>0</v>
      </c>
      <c r="E1679" s="168">
        <f t="shared" si="3934"/>
        <v>0</v>
      </c>
      <c r="F1679" s="169"/>
      <c r="G1679" s="169"/>
      <c r="H1679" s="169"/>
      <c r="I1679" s="169"/>
      <c r="J1679" s="169"/>
      <c r="K1679" s="169"/>
      <c r="L1679" s="169"/>
      <c r="M1679" s="159"/>
      <c r="N1679" s="159"/>
      <c r="O1679" s="159"/>
      <c r="P1679" s="159"/>
      <c r="Q1679" s="159"/>
      <c r="R1679" s="159">
        <f t="shared" si="3932"/>
        <v>0</v>
      </c>
      <c r="S1679" s="159"/>
      <c r="T1679" s="159"/>
      <c r="U1679" s="159"/>
      <c r="V1679" s="159"/>
      <c r="W1679" s="159"/>
      <c r="X1679" s="159"/>
      <c r="Y1679" s="159"/>
      <c r="Z1679" s="159"/>
      <c r="AA1679" s="159"/>
      <c r="AB1679" s="159"/>
      <c r="AC1679" s="159"/>
      <c r="AD1679" s="159"/>
      <c r="AE1679" s="159">
        <f t="shared" si="3933"/>
        <v>0</v>
      </c>
      <c r="AF1679" s="167">
        <f t="shared" si="3830"/>
        <v>0</v>
      </c>
      <c r="AG1679" s="167">
        <f t="shared" si="3831"/>
        <v>0</v>
      </c>
      <c r="AH1679" s="167">
        <f t="shared" si="3832"/>
        <v>0</v>
      </c>
    </row>
    <row r="1680" spans="1:34" ht="15" hidden="1" customHeight="1" outlineLevel="2">
      <c r="A1680" s="147">
        <v>5012</v>
      </c>
      <c r="B1680" s="148" t="s">
        <v>144</v>
      </c>
      <c r="C1680" s="168">
        <f t="shared" si="3929"/>
        <v>0</v>
      </c>
      <c r="D1680" s="168">
        <f t="shared" si="3930"/>
        <v>0</v>
      </c>
      <c r="E1680" s="168">
        <f t="shared" si="3934"/>
        <v>0</v>
      </c>
      <c r="F1680" s="169"/>
      <c r="G1680" s="169"/>
      <c r="H1680" s="169"/>
      <c r="I1680" s="169"/>
      <c r="J1680" s="169"/>
      <c r="K1680" s="169"/>
      <c r="L1680" s="169"/>
      <c r="M1680" s="159"/>
      <c r="N1680" s="159"/>
      <c r="O1680" s="159"/>
      <c r="P1680" s="159"/>
      <c r="Q1680" s="159"/>
      <c r="R1680" s="159">
        <f t="shared" si="3932"/>
        <v>0</v>
      </c>
      <c r="S1680" s="159"/>
      <c r="T1680" s="159"/>
      <c r="U1680" s="159"/>
      <c r="V1680" s="159"/>
      <c r="W1680" s="159"/>
      <c r="X1680" s="159"/>
      <c r="Y1680" s="159"/>
      <c r="Z1680" s="159"/>
      <c r="AA1680" s="159"/>
      <c r="AB1680" s="159"/>
      <c r="AC1680" s="159"/>
      <c r="AD1680" s="159"/>
      <c r="AE1680" s="159">
        <f t="shared" si="3933"/>
        <v>0</v>
      </c>
      <c r="AF1680" s="167">
        <f t="shared" si="3830"/>
        <v>0</v>
      </c>
      <c r="AG1680" s="167">
        <f t="shared" si="3831"/>
        <v>0</v>
      </c>
      <c r="AH1680" s="167">
        <f t="shared" si="3832"/>
        <v>0</v>
      </c>
    </row>
    <row r="1681" spans="1:34" ht="15" hidden="1" customHeight="1" outlineLevel="2">
      <c r="A1681" s="147">
        <v>5013</v>
      </c>
      <c r="B1681" s="148" t="s">
        <v>146</v>
      </c>
      <c r="C1681" s="168">
        <f t="shared" si="3929"/>
        <v>0</v>
      </c>
      <c r="D1681" s="168">
        <f t="shared" si="3930"/>
        <v>0</v>
      </c>
      <c r="E1681" s="168">
        <f t="shared" si="3934"/>
        <v>0</v>
      </c>
      <c r="F1681" s="169"/>
      <c r="G1681" s="169"/>
      <c r="H1681" s="169"/>
      <c r="I1681" s="169"/>
      <c r="J1681" s="169"/>
      <c r="K1681" s="169"/>
      <c r="L1681" s="169"/>
      <c r="M1681" s="159"/>
      <c r="N1681" s="159"/>
      <c r="O1681" s="159"/>
      <c r="P1681" s="159"/>
      <c r="Q1681" s="159"/>
      <c r="R1681" s="159">
        <f t="shared" si="3932"/>
        <v>0</v>
      </c>
      <c r="S1681" s="159"/>
      <c r="T1681" s="159"/>
      <c r="U1681" s="159"/>
      <c r="V1681" s="159"/>
      <c r="W1681" s="159"/>
      <c r="X1681" s="159"/>
      <c r="Y1681" s="159"/>
      <c r="Z1681" s="159"/>
      <c r="AA1681" s="159"/>
      <c r="AB1681" s="159"/>
      <c r="AC1681" s="159"/>
      <c r="AD1681" s="159"/>
      <c r="AE1681" s="159">
        <f t="shared" si="3933"/>
        <v>0</v>
      </c>
      <c r="AF1681" s="167">
        <f t="shared" si="3830"/>
        <v>0</v>
      </c>
      <c r="AG1681" s="167">
        <f t="shared" si="3831"/>
        <v>0</v>
      </c>
      <c r="AH1681" s="167">
        <f t="shared" si="3832"/>
        <v>0</v>
      </c>
    </row>
    <row r="1682" spans="1:34" ht="15" hidden="1" customHeight="1" outlineLevel="2">
      <c r="A1682" s="147">
        <v>5014</v>
      </c>
      <c r="B1682" s="148" t="s">
        <v>148</v>
      </c>
      <c r="C1682" s="168">
        <f t="shared" si="3929"/>
        <v>0</v>
      </c>
      <c r="D1682" s="168">
        <f t="shared" si="3930"/>
        <v>0</v>
      </c>
      <c r="E1682" s="168">
        <f t="shared" si="3934"/>
        <v>0</v>
      </c>
      <c r="F1682" s="169"/>
      <c r="G1682" s="169"/>
      <c r="H1682" s="169"/>
      <c r="I1682" s="169"/>
      <c r="J1682" s="169"/>
      <c r="K1682" s="169"/>
      <c r="L1682" s="169"/>
      <c r="M1682" s="159"/>
      <c r="N1682" s="159"/>
      <c r="O1682" s="159"/>
      <c r="P1682" s="159"/>
      <c r="Q1682" s="159"/>
      <c r="R1682" s="159">
        <f t="shared" si="3932"/>
        <v>0</v>
      </c>
      <c r="S1682" s="159"/>
      <c r="T1682" s="159"/>
      <c r="U1682" s="159"/>
      <c r="V1682" s="159"/>
      <c r="W1682" s="159"/>
      <c r="X1682" s="159"/>
      <c r="Y1682" s="159"/>
      <c r="Z1682" s="159"/>
      <c r="AA1682" s="159"/>
      <c r="AB1682" s="159"/>
      <c r="AC1682" s="159"/>
      <c r="AD1682" s="159"/>
      <c r="AE1682" s="159">
        <f t="shared" si="3933"/>
        <v>0</v>
      </c>
      <c r="AF1682" s="167">
        <f t="shared" si="3830"/>
        <v>0</v>
      </c>
      <c r="AG1682" s="167">
        <f t="shared" si="3831"/>
        <v>0</v>
      </c>
      <c r="AH1682" s="167">
        <f t="shared" si="3832"/>
        <v>0</v>
      </c>
    </row>
    <row r="1683" spans="1:34" ht="15" hidden="1" customHeight="1" outlineLevel="2">
      <c r="A1683" s="147">
        <v>5015</v>
      </c>
      <c r="B1683" s="148" t="s">
        <v>150</v>
      </c>
      <c r="C1683" s="168">
        <f t="shared" si="3929"/>
        <v>0</v>
      </c>
      <c r="D1683" s="168">
        <f t="shared" si="3930"/>
        <v>0</v>
      </c>
      <c r="E1683" s="168">
        <f t="shared" si="3934"/>
        <v>0</v>
      </c>
      <c r="F1683" s="169"/>
      <c r="G1683" s="169"/>
      <c r="H1683" s="169"/>
      <c r="I1683" s="169"/>
      <c r="J1683" s="169"/>
      <c r="K1683" s="169"/>
      <c r="L1683" s="169"/>
      <c r="M1683" s="159"/>
      <c r="N1683" s="159"/>
      <c r="O1683" s="159"/>
      <c r="P1683" s="159"/>
      <c r="Q1683" s="159"/>
      <c r="R1683" s="159">
        <f t="shared" si="3932"/>
        <v>0</v>
      </c>
      <c r="S1683" s="159"/>
      <c r="T1683" s="159"/>
      <c r="U1683" s="159"/>
      <c r="V1683" s="159"/>
      <c r="W1683" s="159"/>
      <c r="X1683" s="159"/>
      <c r="Y1683" s="159"/>
      <c r="Z1683" s="159"/>
      <c r="AA1683" s="159"/>
      <c r="AB1683" s="159"/>
      <c r="AC1683" s="159"/>
      <c r="AD1683" s="159"/>
      <c r="AE1683" s="159">
        <f t="shared" si="3933"/>
        <v>0</v>
      </c>
      <c r="AF1683" s="167">
        <f t="shared" si="3830"/>
        <v>0</v>
      </c>
      <c r="AG1683" s="167">
        <f t="shared" si="3831"/>
        <v>0</v>
      </c>
      <c r="AH1683" s="167">
        <f t="shared" si="3832"/>
        <v>0</v>
      </c>
    </row>
    <row r="1684" spans="1:34" ht="15" hidden="1" customHeight="1" outlineLevel="2">
      <c r="A1684" s="147">
        <v>5016</v>
      </c>
      <c r="B1684" s="148" t="s">
        <v>152</v>
      </c>
      <c r="C1684" s="168">
        <f t="shared" si="3929"/>
        <v>0</v>
      </c>
      <c r="D1684" s="168">
        <f t="shared" si="3930"/>
        <v>0</v>
      </c>
      <c r="E1684" s="168">
        <f t="shared" si="3934"/>
        <v>0</v>
      </c>
      <c r="F1684" s="169"/>
      <c r="G1684" s="169"/>
      <c r="H1684" s="169"/>
      <c r="I1684" s="169"/>
      <c r="J1684" s="169"/>
      <c r="K1684" s="169"/>
      <c r="L1684" s="169"/>
      <c r="M1684" s="159"/>
      <c r="N1684" s="159"/>
      <c r="O1684" s="159"/>
      <c r="P1684" s="159"/>
      <c r="Q1684" s="159"/>
      <c r="R1684" s="159">
        <f t="shared" si="3932"/>
        <v>0</v>
      </c>
      <c r="S1684" s="159"/>
      <c r="T1684" s="159"/>
      <c r="U1684" s="159"/>
      <c r="V1684" s="159"/>
      <c r="W1684" s="159"/>
      <c r="X1684" s="159"/>
      <c r="Y1684" s="159"/>
      <c r="Z1684" s="159"/>
      <c r="AA1684" s="159"/>
      <c r="AB1684" s="159"/>
      <c r="AC1684" s="159"/>
      <c r="AD1684" s="159"/>
      <c r="AE1684" s="159">
        <f t="shared" si="3933"/>
        <v>0</v>
      </c>
      <c r="AF1684" s="167">
        <f t="shared" si="3830"/>
        <v>0</v>
      </c>
      <c r="AG1684" s="167">
        <f t="shared" si="3831"/>
        <v>0</v>
      </c>
      <c r="AH1684" s="167">
        <f t="shared" si="3832"/>
        <v>0</v>
      </c>
    </row>
    <row r="1685" spans="1:34" ht="15" hidden="1" customHeight="1" outlineLevel="2">
      <c r="A1685" s="147">
        <v>5017</v>
      </c>
      <c r="B1685" s="148" t="s">
        <v>154</v>
      </c>
      <c r="C1685" s="168">
        <f t="shared" si="3929"/>
        <v>0</v>
      </c>
      <c r="D1685" s="168">
        <f t="shared" si="3930"/>
        <v>0</v>
      </c>
      <c r="E1685" s="168">
        <f t="shared" si="3934"/>
        <v>0</v>
      </c>
      <c r="F1685" s="169"/>
      <c r="G1685" s="169"/>
      <c r="H1685" s="169"/>
      <c r="I1685" s="169"/>
      <c r="J1685" s="169"/>
      <c r="K1685" s="169"/>
      <c r="L1685" s="169"/>
      <c r="M1685" s="159"/>
      <c r="N1685" s="159"/>
      <c r="O1685" s="159"/>
      <c r="P1685" s="159"/>
      <c r="Q1685" s="159"/>
      <c r="R1685" s="159">
        <f t="shared" si="3932"/>
        <v>0</v>
      </c>
      <c r="S1685" s="159"/>
      <c r="T1685" s="159"/>
      <c r="U1685" s="159"/>
      <c r="V1685" s="159"/>
      <c r="W1685" s="159"/>
      <c r="X1685" s="159"/>
      <c r="Y1685" s="159"/>
      <c r="Z1685" s="159"/>
      <c r="AA1685" s="159"/>
      <c r="AB1685" s="159"/>
      <c r="AC1685" s="159"/>
      <c r="AD1685" s="159"/>
      <c r="AE1685" s="159">
        <f t="shared" si="3933"/>
        <v>0</v>
      </c>
      <c r="AF1685" s="167">
        <f t="shared" si="3830"/>
        <v>0</v>
      </c>
      <c r="AG1685" s="167">
        <f t="shared" si="3831"/>
        <v>0</v>
      </c>
      <c r="AH1685" s="167">
        <f t="shared" si="3832"/>
        <v>0</v>
      </c>
    </row>
    <row r="1686" spans="1:34" ht="15" hidden="1" customHeight="1" outlineLevel="2">
      <c r="A1686" s="147">
        <v>5018</v>
      </c>
      <c r="B1686" s="148" t="s">
        <v>156</v>
      </c>
      <c r="C1686" s="168">
        <f t="shared" si="3929"/>
        <v>0</v>
      </c>
      <c r="D1686" s="168">
        <f t="shared" si="3930"/>
        <v>0</v>
      </c>
      <c r="E1686" s="168">
        <f t="shared" si="3934"/>
        <v>0</v>
      </c>
      <c r="F1686" s="169"/>
      <c r="G1686" s="169"/>
      <c r="H1686" s="169"/>
      <c r="I1686" s="169"/>
      <c r="J1686" s="169"/>
      <c r="K1686" s="169"/>
      <c r="L1686" s="169"/>
      <c r="M1686" s="159"/>
      <c r="N1686" s="159"/>
      <c r="O1686" s="159"/>
      <c r="P1686" s="159"/>
      <c r="Q1686" s="159"/>
      <c r="R1686" s="159">
        <f t="shared" si="3932"/>
        <v>0</v>
      </c>
      <c r="S1686" s="159"/>
      <c r="T1686" s="159"/>
      <c r="U1686" s="159"/>
      <c r="V1686" s="159"/>
      <c r="W1686" s="159"/>
      <c r="X1686" s="159"/>
      <c r="Y1686" s="159"/>
      <c r="Z1686" s="159"/>
      <c r="AA1686" s="159"/>
      <c r="AB1686" s="159"/>
      <c r="AC1686" s="159"/>
      <c r="AD1686" s="159"/>
      <c r="AE1686" s="159">
        <f t="shared" si="3933"/>
        <v>0</v>
      </c>
      <c r="AF1686" s="167">
        <f t="shared" si="3830"/>
        <v>0</v>
      </c>
      <c r="AG1686" s="167">
        <f t="shared" si="3831"/>
        <v>0</v>
      </c>
      <c r="AH1686" s="167">
        <f t="shared" si="3832"/>
        <v>0</v>
      </c>
    </row>
    <row r="1687" spans="1:34" ht="15" hidden="1" customHeight="1" outlineLevel="2">
      <c r="A1687" s="147">
        <v>5019</v>
      </c>
      <c r="B1687" s="148" t="s">
        <v>158</v>
      </c>
      <c r="C1687" s="168">
        <f t="shared" si="3929"/>
        <v>0</v>
      </c>
      <c r="D1687" s="168">
        <f t="shared" si="3930"/>
        <v>0</v>
      </c>
      <c r="E1687" s="168">
        <f t="shared" si="3934"/>
        <v>0</v>
      </c>
      <c r="F1687" s="169"/>
      <c r="G1687" s="169"/>
      <c r="H1687" s="169"/>
      <c r="I1687" s="169"/>
      <c r="J1687" s="169"/>
      <c r="K1687" s="169"/>
      <c r="L1687" s="169"/>
      <c r="M1687" s="159"/>
      <c r="N1687" s="159"/>
      <c r="O1687" s="159"/>
      <c r="P1687" s="159"/>
      <c r="Q1687" s="159"/>
      <c r="R1687" s="159">
        <f t="shared" si="3932"/>
        <v>0</v>
      </c>
      <c r="S1687" s="159"/>
      <c r="T1687" s="159"/>
      <c r="U1687" s="159"/>
      <c r="V1687" s="159"/>
      <c r="W1687" s="159"/>
      <c r="X1687" s="159"/>
      <c r="Y1687" s="159"/>
      <c r="Z1687" s="159"/>
      <c r="AA1687" s="159"/>
      <c r="AB1687" s="159"/>
      <c r="AC1687" s="159"/>
      <c r="AD1687" s="159"/>
      <c r="AE1687" s="159">
        <f t="shared" si="3933"/>
        <v>0</v>
      </c>
      <c r="AF1687" s="167">
        <f t="shared" si="3830"/>
        <v>0</v>
      </c>
      <c r="AG1687" s="167">
        <f t="shared" si="3831"/>
        <v>0</v>
      </c>
      <c r="AH1687" s="167">
        <f t="shared" si="3832"/>
        <v>0</v>
      </c>
    </row>
    <row r="1688" spans="1:34" ht="15" hidden="1" customHeight="1" outlineLevel="2">
      <c r="A1688" s="147">
        <v>5020</v>
      </c>
      <c r="B1688" s="148" t="s">
        <v>160</v>
      </c>
      <c r="C1688" s="168">
        <f t="shared" si="3929"/>
        <v>0</v>
      </c>
      <c r="D1688" s="168">
        <f t="shared" si="3930"/>
        <v>0</v>
      </c>
      <c r="E1688" s="168">
        <f>C1688-D1688</f>
        <v>0</v>
      </c>
      <c r="F1688" s="169"/>
      <c r="G1688" s="169"/>
      <c r="H1688" s="169"/>
      <c r="I1688" s="169"/>
      <c r="J1688" s="169"/>
      <c r="K1688" s="169"/>
      <c r="L1688" s="169"/>
      <c r="M1688" s="159"/>
      <c r="N1688" s="159"/>
      <c r="O1688" s="159"/>
      <c r="P1688" s="159"/>
      <c r="Q1688" s="159"/>
      <c r="R1688" s="159">
        <f t="shared" si="3932"/>
        <v>0</v>
      </c>
      <c r="S1688" s="159"/>
      <c r="T1688" s="159"/>
      <c r="U1688" s="159"/>
      <c r="V1688" s="159"/>
      <c r="W1688" s="159"/>
      <c r="X1688" s="159"/>
      <c r="Y1688" s="159"/>
      <c r="Z1688" s="159"/>
      <c r="AA1688" s="159"/>
      <c r="AB1688" s="159"/>
      <c r="AC1688" s="159"/>
      <c r="AD1688" s="159"/>
      <c r="AE1688" s="159">
        <f t="shared" si="3933"/>
        <v>0</v>
      </c>
      <c r="AF1688" s="167">
        <f t="shared" si="3830"/>
        <v>0</v>
      </c>
      <c r="AG1688" s="167">
        <f t="shared" si="3831"/>
        <v>0</v>
      </c>
      <c r="AH1688" s="167">
        <f t="shared" si="3832"/>
        <v>0</v>
      </c>
    </row>
    <row r="1689" spans="1:34" ht="15" hidden="1" customHeight="1" outlineLevel="2">
      <c r="A1689" s="147">
        <v>5021</v>
      </c>
      <c r="B1689" s="148" t="s">
        <v>162</v>
      </c>
      <c r="C1689" s="168">
        <f t="shared" si="3929"/>
        <v>0</v>
      </c>
      <c r="D1689" s="168">
        <f t="shared" si="3930"/>
        <v>0</v>
      </c>
      <c r="E1689" s="168">
        <f>C1689-D1689</f>
        <v>0</v>
      </c>
      <c r="F1689" s="169"/>
      <c r="G1689" s="169"/>
      <c r="H1689" s="169"/>
      <c r="I1689" s="169"/>
      <c r="J1689" s="169"/>
      <c r="K1689" s="169"/>
      <c r="L1689" s="169"/>
      <c r="M1689" s="159"/>
      <c r="N1689" s="159"/>
      <c r="O1689" s="159"/>
      <c r="P1689" s="159"/>
      <c r="Q1689" s="159"/>
      <c r="R1689" s="159">
        <f t="shared" si="3932"/>
        <v>0</v>
      </c>
      <c r="S1689" s="159"/>
      <c r="T1689" s="159"/>
      <c r="U1689" s="159"/>
      <c r="V1689" s="159"/>
      <c r="W1689" s="159"/>
      <c r="X1689" s="159"/>
      <c r="Y1689" s="159"/>
      <c r="Z1689" s="159"/>
      <c r="AA1689" s="159"/>
      <c r="AB1689" s="159"/>
      <c r="AC1689" s="159"/>
      <c r="AD1689" s="159"/>
      <c r="AE1689" s="159">
        <f t="shared" si="3933"/>
        <v>0</v>
      </c>
      <c r="AF1689" s="167">
        <f t="shared" si="3830"/>
        <v>0</v>
      </c>
      <c r="AG1689" s="167">
        <f t="shared" si="3831"/>
        <v>0</v>
      </c>
      <c r="AH1689" s="167">
        <f t="shared" si="3832"/>
        <v>0</v>
      </c>
    </row>
    <row r="1690" spans="1:34" ht="15" hidden="1" customHeight="1" outlineLevel="2">
      <c r="A1690" s="147">
        <v>5022</v>
      </c>
      <c r="B1690" s="148" t="s">
        <v>164</v>
      </c>
      <c r="C1690" s="168">
        <f t="shared" si="3929"/>
        <v>0</v>
      </c>
      <c r="D1690" s="168">
        <f t="shared" si="3930"/>
        <v>0</v>
      </c>
      <c r="E1690" s="168">
        <f>C1690-D1690</f>
        <v>0</v>
      </c>
      <c r="F1690" s="169"/>
      <c r="G1690" s="169"/>
      <c r="H1690" s="169"/>
      <c r="I1690" s="169"/>
      <c r="J1690" s="169"/>
      <c r="K1690" s="169"/>
      <c r="L1690" s="169"/>
      <c r="M1690" s="159"/>
      <c r="N1690" s="159"/>
      <c r="O1690" s="159"/>
      <c r="P1690" s="159"/>
      <c r="Q1690" s="159"/>
      <c r="R1690" s="159">
        <f t="shared" si="3932"/>
        <v>0</v>
      </c>
      <c r="S1690" s="159"/>
      <c r="T1690" s="159"/>
      <c r="U1690" s="159"/>
      <c r="V1690" s="159"/>
      <c r="W1690" s="159"/>
      <c r="X1690" s="159"/>
      <c r="Y1690" s="159"/>
      <c r="Z1690" s="159"/>
      <c r="AA1690" s="159"/>
      <c r="AB1690" s="159"/>
      <c r="AC1690" s="159"/>
      <c r="AD1690" s="159"/>
      <c r="AE1690" s="159">
        <f t="shared" si="3933"/>
        <v>0</v>
      </c>
      <c r="AF1690" s="167">
        <f t="shared" si="3830"/>
        <v>0</v>
      </c>
      <c r="AG1690" s="167">
        <f t="shared" si="3831"/>
        <v>0</v>
      </c>
      <c r="AH1690" s="167">
        <f t="shared" si="3832"/>
        <v>0</v>
      </c>
    </row>
    <row r="1691" spans="1:34" ht="15" hidden="1" customHeight="1" outlineLevel="2">
      <c r="A1691" s="149">
        <v>5023</v>
      </c>
      <c r="B1691" s="150" t="s">
        <v>166</v>
      </c>
      <c r="C1691" s="168">
        <f t="shared" si="3929"/>
        <v>0</v>
      </c>
      <c r="D1691" s="168">
        <f t="shared" si="3930"/>
        <v>0</v>
      </c>
      <c r="E1691" s="168">
        <f>C1691-D1691</f>
        <v>0</v>
      </c>
      <c r="F1691" s="169"/>
      <c r="G1691" s="169"/>
      <c r="H1691" s="169"/>
      <c r="I1691" s="169"/>
      <c r="J1691" s="169"/>
      <c r="K1691" s="169"/>
      <c r="L1691" s="169"/>
      <c r="M1691" s="159"/>
      <c r="N1691" s="159"/>
      <c r="O1691" s="159"/>
      <c r="P1691" s="159"/>
      <c r="Q1691" s="159"/>
      <c r="R1691" s="159">
        <f t="shared" si="3932"/>
        <v>0</v>
      </c>
      <c r="S1691" s="159"/>
      <c r="T1691" s="159"/>
      <c r="U1691" s="159"/>
      <c r="V1691" s="159"/>
      <c r="W1691" s="159"/>
      <c r="X1691" s="159"/>
      <c r="Y1691" s="159"/>
      <c r="Z1691" s="159"/>
      <c r="AA1691" s="159"/>
      <c r="AB1691" s="159"/>
      <c r="AC1691" s="159"/>
      <c r="AD1691" s="159"/>
      <c r="AE1691" s="159">
        <f t="shared" si="3933"/>
        <v>0</v>
      </c>
      <c r="AF1691" s="167">
        <f t="shared" si="3830"/>
        <v>0</v>
      </c>
      <c r="AG1691" s="167">
        <f t="shared" si="3831"/>
        <v>0</v>
      </c>
      <c r="AH1691" s="167">
        <f t="shared" si="3832"/>
        <v>0</v>
      </c>
    </row>
    <row r="1692" spans="1:34" ht="15" hidden="1" customHeight="1" outlineLevel="1">
      <c r="A1692" s="154"/>
      <c r="B1692" s="155" t="s">
        <v>321</v>
      </c>
      <c r="C1692" s="156">
        <f>C1693+C1694</f>
        <v>0</v>
      </c>
      <c r="D1692" s="156">
        <f t="shared" ref="D1692" si="3935">D1693+D1694</f>
        <v>0</v>
      </c>
      <c r="E1692" s="156">
        <f t="shared" ref="E1692" si="3936">E1693+E1694</f>
        <v>0</v>
      </c>
      <c r="F1692" s="156">
        <f>F1693+F1694</f>
        <v>0</v>
      </c>
      <c r="G1692" s="156">
        <f t="shared" ref="G1692" si="3937">G1693+G1694</f>
        <v>0</v>
      </c>
      <c r="H1692" s="156">
        <f t="shared" ref="H1692" si="3938">H1693+H1694</f>
        <v>0</v>
      </c>
      <c r="I1692" s="156">
        <f t="shared" ref="I1692" si="3939">I1693+I1694</f>
        <v>0</v>
      </c>
      <c r="J1692" s="156">
        <f t="shared" ref="J1692" si="3940">J1693+J1694</f>
        <v>0</v>
      </c>
      <c r="K1692" s="156">
        <f t="shared" ref="K1692" si="3941">K1693+K1694</f>
        <v>0</v>
      </c>
      <c r="L1692" s="156">
        <f t="shared" ref="L1692" si="3942">L1693+L1694</f>
        <v>0</v>
      </c>
      <c r="M1692" s="156">
        <f t="shared" ref="M1692" si="3943">M1693+M1694</f>
        <v>0</v>
      </c>
      <c r="N1692" s="156">
        <f t="shared" ref="N1692" si="3944">N1693+N1694</f>
        <v>0</v>
      </c>
      <c r="O1692" s="156">
        <f t="shared" ref="O1692" si="3945">O1693+O1694</f>
        <v>0</v>
      </c>
      <c r="P1692" s="156">
        <f t="shared" ref="P1692" si="3946">P1693+P1694</f>
        <v>0</v>
      </c>
      <c r="Q1692" s="156">
        <f t="shared" ref="Q1692" si="3947">Q1693+Q1694</f>
        <v>0</v>
      </c>
      <c r="R1692" s="156">
        <f t="shared" si="3932"/>
        <v>0</v>
      </c>
      <c r="S1692" s="156">
        <f>S1693+S1694</f>
        <v>0</v>
      </c>
      <c r="T1692" s="156">
        <f t="shared" ref="T1692" si="3948">T1693+T1694</f>
        <v>0</v>
      </c>
      <c r="U1692" s="156">
        <f t="shared" ref="U1692" si="3949">U1693+U1694</f>
        <v>0</v>
      </c>
      <c r="V1692" s="156">
        <f t="shared" ref="V1692" si="3950">V1693+V1694</f>
        <v>0</v>
      </c>
      <c r="W1692" s="156">
        <f t="shared" ref="W1692" si="3951">W1693+W1694</f>
        <v>0</v>
      </c>
      <c r="X1692" s="156">
        <f t="shared" ref="X1692" si="3952">X1693+X1694</f>
        <v>0</v>
      </c>
      <c r="Y1692" s="156">
        <f t="shared" ref="Y1692" si="3953">Y1693+Y1694</f>
        <v>0</v>
      </c>
      <c r="Z1692" s="156">
        <f t="shared" ref="Z1692" si="3954">Z1693+Z1694</f>
        <v>0</v>
      </c>
      <c r="AA1692" s="156">
        <f t="shared" ref="AA1692" si="3955">AA1693+AA1694</f>
        <v>0</v>
      </c>
      <c r="AB1692" s="156">
        <f t="shared" ref="AB1692" si="3956">AB1693+AB1694</f>
        <v>0</v>
      </c>
      <c r="AC1692" s="156">
        <f t="shared" ref="AC1692" si="3957">AC1693+AC1694</f>
        <v>0</v>
      </c>
      <c r="AD1692" s="156">
        <f t="shared" ref="AD1692" si="3958">AD1693+AD1694</f>
        <v>0</v>
      </c>
      <c r="AE1692" s="156">
        <f t="shared" si="3933"/>
        <v>0</v>
      </c>
      <c r="AF1692" s="156">
        <f>R1692</f>
        <v>0</v>
      </c>
      <c r="AG1692" s="156">
        <f>AE1692</f>
        <v>0</v>
      </c>
      <c r="AH1692" s="156">
        <f>AF1692-AG1692</f>
        <v>0</v>
      </c>
    </row>
    <row r="1693" spans="1:34" ht="15" hidden="1" customHeight="1" outlineLevel="2">
      <c r="A1693" s="147">
        <v>200</v>
      </c>
      <c r="B1693" s="148" t="s">
        <v>215</v>
      </c>
      <c r="C1693" s="168">
        <f t="shared" ref="C1693:C1694" si="3959">R1693</f>
        <v>0</v>
      </c>
      <c r="D1693" s="168">
        <f t="shared" ref="D1693:D1694" si="3960">AE1693</f>
        <v>0</v>
      </c>
      <c r="E1693" s="168">
        <f>C1693-D1693</f>
        <v>0</v>
      </c>
      <c r="F1693" s="169"/>
      <c r="G1693" s="169"/>
      <c r="H1693" s="169"/>
      <c r="I1693" s="169"/>
      <c r="J1693" s="169"/>
      <c r="K1693" s="169"/>
      <c r="L1693" s="169"/>
      <c r="M1693" s="159"/>
      <c r="N1693" s="159"/>
      <c r="O1693" s="159"/>
      <c r="P1693" s="159"/>
      <c r="Q1693" s="159"/>
      <c r="R1693" s="159">
        <f t="shared" si="3932"/>
        <v>0</v>
      </c>
      <c r="S1693" s="159"/>
      <c r="T1693" s="159"/>
      <c r="U1693" s="159"/>
      <c r="V1693" s="159"/>
      <c r="W1693" s="159"/>
      <c r="X1693" s="159"/>
      <c r="Y1693" s="159"/>
      <c r="Z1693" s="159"/>
      <c r="AA1693" s="159"/>
      <c r="AB1693" s="159"/>
      <c r="AC1693" s="159"/>
      <c r="AD1693" s="159"/>
      <c r="AE1693" s="159">
        <f t="shared" si="3933"/>
        <v>0</v>
      </c>
      <c r="AF1693" s="156">
        <f t="shared" ref="AF1693:AF1694" si="3961">R1693</f>
        <v>0</v>
      </c>
      <c r="AG1693" s="156">
        <f t="shared" ref="AG1693:AG1694" si="3962">AE1693</f>
        <v>0</v>
      </c>
      <c r="AH1693" s="156">
        <f t="shared" ref="AH1693:AH1694" si="3963">AF1693-AG1693</f>
        <v>0</v>
      </c>
    </row>
    <row r="1694" spans="1:34" ht="15" hidden="1" customHeight="1" outlineLevel="2">
      <c r="A1694" s="147">
        <v>300</v>
      </c>
      <c r="B1694" s="148" t="s">
        <v>216</v>
      </c>
      <c r="C1694" s="168">
        <f t="shared" si="3959"/>
        <v>0</v>
      </c>
      <c r="D1694" s="168">
        <f t="shared" si="3960"/>
        <v>0</v>
      </c>
      <c r="E1694" s="168">
        <f>C1694-D1694</f>
        <v>0</v>
      </c>
      <c r="F1694" s="169"/>
      <c r="G1694" s="169"/>
      <c r="H1694" s="169"/>
      <c r="I1694" s="169"/>
      <c r="J1694" s="169"/>
      <c r="K1694" s="169"/>
      <c r="L1694" s="169"/>
      <c r="M1694" s="159"/>
      <c r="N1694" s="159"/>
      <c r="O1694" s="159"/>
      <c r="P1694" s="159"/>
      <c r="Q1694" s="159"/>
      <c r="R1694" s="159">
        <f t="shared" si="3932"/>
        <v>0</v>
      </c>
      <c r="S1694" s="159"/>
      <c r="T1694" s="159"/>
      <c r="U1694" s="159"/>
      <c r="V1694" s="159"/>
      <c r="W1694" s="159"/>
      <c r="X1694" s="159"/>
      <c r="Y1694" s="159"/>
      <c r="Z1694" s="159"/>
      <c r="AA1694" s="159"/>
      <c r="AB1694" s="159"/>
      <c r="AC1694" s="159"/>
      <c r="AD1694" s="159"/>
      <c r="AE1694" s="159">
        <f t="shared" si="3933"/>
        <v>0</v>
      </c>
      <c r="AF1694" s="156">
        <f t="shared" si="3961"/>
        <v>0</v>
      </c>
      <c r="AG1694" s="156">
        <f t="shared" si="3962"/>
        <v>0</v>
      </c>
      <c r="AH1694" s="156">
        <f t="shared" si="3963"/>
        <v>0</v>
      </c>
    </row>
    <row r="1695" spans="1:34" ht="15" customHeight="1" collapsed="1">
      <c r="A1695" s="162" t="s">
        <v>248</v>
      </c>
      <c r="B1695" s="163" t="s">
        <v>363</v>
      </c>
      <c r="C1695" s="164">
        <f>C1696+C1719+C1727+C1743+C1758+C1781</f>
        <v>0</v>
      </c>
      <c r="D1695" s="164">
        <f>D1696+D1719+D1727+D1743+D1758+D1781</f>
        <v>0</v>
      </c>
      <c r="E1695" s="164">
        <f>C1695-D1695</f>
        <v>0</v>
      </c>
      <c r="F1695" s="164">
        <f t="shared" ref="F1695" si="3964">F1696+F1719+F1727+F1743+F1758+F1781</f>
        <v>0</v>
      </c>
      <c r="G1695" s="164">
        <f t="shared" ref="G1695" si="3965">G1696+G1719+G1727+G1743+G1758+G1781</f>
        <v>0</v>
      </c>
      <c r="H1695" s="164">
        <f t="shared" ref="H1695" si="3966">H1696+H1719+H1727+H1743+H1758+H1781</f>
        <v>0</v>
      </c>
      <c r="I1695" s="164">
        <f t="shared" ref="I1695" si="3967">I1696+I1719+I1727+I1743+I1758+I1781</f>
        <v>0</v>
      </c>
      <c r="J1695" s="164">
        <f t="shared" ref="J1695" si="3968">J1696+J1719+J1727+J1743+J1758+J1781</f>
        <v>0</v>
      </c>
      <c r="K1695" s="164">
        <f t="shared" ref="K1695" si="3969">K1696+K1719+K1727+K1743+K1758+K1781</f>
        <v>0</v>
      </c>
      <c r="L1695" s="164">
        <f t="shared" ref="L1695" si="3970">L1696+L1719+L1727+L1743+L1758+L1781</f>
        <v>0</v>
      </c>
      <c r="M1695" s="164">
        <f t="shared" ref="M1695" si="3971">M1696+M1719+M1727+M1743+M1758+M1781</f>
        <v>0</v>
      </c>
      <c r="N1695" s="164">
        <f t="shared" ref="N1695" si="3972">N1696+N1719+N1727+N1743+N1758+N1781</f>
        <v>0</v>
      </c>
      <c r="O1695" s="164">
        <f t="shared" ref="O1695" si="3973">O1696+O1719+O1727+O1743+O1758+O1781</f>
        <v>0</v>
      </c>
      <c r="P1695" s="164">
        <f t="shared" ref="P1695" si="3974">P1696+P1719+P1727+P1743+P1758+P1781</f>
        <v>0</v>
      </c>
      <c r="Q1695" s="164">
        <f t="shared" ref="Q1695" si="3975">Q1696+Q1719+Q1727+Q1743+Q1758+Q1781</f>
        <v>0</v>
      </c>
      <c r="R1695" s="164">
        <f>SUM(F1695:Q1695)</f>
        <v>0</v>
      </c>
      <c r="S1695" s="164">
        <f t="shared" ref="S1695" si="3976">S1696+S1719+S1727+S1743+S1758+S1781</f>
        <v>0</v>
      </c>
      <c r="T1695" s="164">
        <f t="shared" ref="T1695" si="3977">T1696+T1719+T1727+T1743+T1758+T1781</f>
        <v>0</v>
      </c>
      <c r="U1695" s="164">
        <f t="shared" ref="U1695" si="3978">U1696+U1719+U1727+U1743+U1758+U1781</f>
        <v>0</v>
      </c>
      <c r="V1695" s="164">
        <f t="shared" ref="V1695" si="3979">V1696+V1719+V1727+V1743+V1758+V1781</f>
        <v>0</v>
      </c>
      <c r="W1695" s="164">
        <f t="shared" ref="W1695" si="3980">W1696+W1719+W1727+W1743+W1758+W1781</f>
        <v>0</v>
      </c>
      <c r="X1695" s="164">
        <f t="shared" ref="X1695" si="3981">X1696+X1719+X1727+X1743+X1758+X1781</f>
        <v>0</v>
      </c>
      <c r="Y1695" s="164">
        <f t="shared" ref="Y1695" si="3982">Y1696+Y1719+Y1727+Y1743+Y1758+Y1781</f>
        <v>0</v>
      </c>
      <c r="Z1695" s="164">
        <f t="shared" ref="Z1695" si="3983">Z1696+Z1719+Z1727+Z1743+Z1758+Z1781</f>
        <v>0</v>
      </c>
      <c r="AA1695" s="164">
        <f t="shared" ref="AA1695" si="3984">AA1696+AA1719+AA1727+AA1743+AA1758+AA1781</f>
        <v>0</v>
      </c>
      <c r="AB1695" s="164">
        <f t="shared" ref="AB1695" si="3985">AB1696+AB1719+AB1727+AB1743+AB1758+AB1781</f>
        <v>0</v>
      </c>
      <c r="AC1695" s="164">
        <f t="shared" ref="AC1695" si="3986">AC1696+AC1719+AC1727+AC1743+AC1758+AC1781</f>
        <v>0</v>
      </c>
      <c r="AD1695" s="164">
        <f t="shared" ref="AD1695" si="3987">AD1696+AD1719+AD1727+AD1743+AD1758+AD1781</f>
        <v>0</v>
      </c>
      <c r="AE1695" s="164">
        <f>SUM(S1695:AD1695)</f>
        <v>0</v>
      </c>
      <c r="AF1695" s="164">
        <f>R1695</f>
        <v>0</v>
      </c>
      <c r="AG1695" s="164">
        <f>AE1695</f>
        <v>0</v>
      </c>
      <c r="AH1695" s="164">
        <f>AF1695-AG1695</f>
        <v>0</v>
      </c>
    </row>
    <row r="1696" spans="1:34" ht="15" hidden="1" customHeight="1" outlineLevel="1">
      <c r="A1696" s="165">
        <v>1000</v>
      </c>
      <c r="B1696" s="166" t="s">
        <v>342</v>
      </c>
      <c r="C1696" s="167">
        <f>SUM(C1697:C1718)</f>
        <v>0</v>
      </c>
      <c r="D1696" s="167">
        <f>SUM(D1697:D1718)</f>
        <v>0</v>
      </c>
      <c r="E1696" s="167">
        <f>SUM(E1697:E1718)</f>
        <v>0</v>
      </c>
      <c r="F1696" s="167">
        <f>SUM(F1697:F1718)</f>
        <v>0</v>
      </c>
      <c r="G1696" s="167">
        <f t="shared" ref="G1696" si="3988">SUM(G1697:G1718)</f>
        <v>0</v>
      </c>
      <c r="H1696" s="167">
        <f t="shared" ref="H1696" si="3989">SUM(H1697:H1718)</f>
        <v>0</v>
      </c>
      <c r="I1696" s="167">
        <f t="shared" ref="I1696" si="3990">SUM(I1697:I1718)</f>
        <v>0</v>
      </c>
      <c r="J1696" s="167">
        <f t="shared" ref="J1696" si="3991">SUM(J1697:J1718)</f>
        <v>0</v>
      </c>
      <c r="K1696" s="167">
        <f t="shared" ref="K1696" si="3992">SUM(K1697:K1718)</f>
        <v>0</v>
      </c>
      <c r="L1696" s="167">
        <f t="shared" ref="L1696" si="3993">SUM(L1697:L1718)</f>
        <v>0</v>
      </c>
      <c r="M1696" s="167">
        <f t="shared" ref="M1696" si="3994">SUM(M1697:M1718)</f>
        <v>0</v>
      </c>
      <c r="N1696" s="167">
        <f t="shared" ref="N1696" si="3995">SUM(N1697:N1718)</f>
        <v>0</v>
      </c>
      <c r="O1696" s="167">
        <f t="shared" ref="O1696" si="3996">SUM(O1697:O1718)</f>
        <v>0</v>
      </c>
      <c r="P1696" s="167">
        <f t="shared" ref="P1696" si="3997">SUM(P1697:P1718)</f>
        <v>0</v>
      </c>
      <c r="Q1696" s="167">
        <f t="shared" ref="Q1696" si="3998">SUM(Q1697:Q1718)</f>
        <v>0</v>
      </c>
      <c r="R1696" s="167">
        <f t="shared" ref="R1696:R1726" si="3999">SUM(F1696:Q1696)</f>
        <v>0</v>
      </c>
      <c r="S1696" s="167">
        <f>SUM(S1697:S1718)</f>
        <v>0</v>
      </c>
      <c r="T1696" s="167">
        <f t="shared" ref="T1696" si="4000">SUM(T1697:T1718)</f>
        <v>0</v>
      </c>
      <c r="U1696" s="167">
        <f t="shared" ref="U1696" si="4001">SUM(U1697:U1718)</f>
        <v>0</v>
      </c>
      <c r="V1696" s="167">
        <f t="shared" ref="V1696" si="4002">SUM(V1697:V1718)</f>
        <v>0</v>
      </c>
      <c r="W1696" s="167">
        <f t="shared" ref="W1696" si="4003">SUM(W1697:W1718)</f>
        <v>0</v>
      </c>
      <c r="X1696" s="167">
        <f t="shared" ref="X1696" si="4004">SUM(X1697:X1718)</f>
        <v>0</v>
      </c>
      <c r="Y1696" s="167">
        <f t="shared" ref="Y1696" si="4005">SUM(Y1697:Y1718)</f>
        <v>0</v>
      </c>
      <c r="Z1696" s="167">
        <f t="shared" ref="Z1696" si="4006">SUM(Z1697:Z1718)</f>
        <v>0</v>
      </c>
      <c r="AA1696" s="167">
        <f t="shared" ref="AA1696" si="4007">SUM(AA1697:AA1718)</f>
        <v>0</v>
      </c>
      <c r="AB1696" s="167">
        <f t="shared" ref="AB1696" si="4008">SUM(AB1697:AB1718)</f>
        <v>0</v>
      </c>
      <c r="AC1696" s="167">
        <f t="shared" ref="AC1696" si="4009">SUM(AC1697:AC1718)</f>
        <v>0</v>
      </c>
      <c r="AD1696" s="167">
        <f t="shared" ref="AD1696" si="4010">SUM(AD1697:AD1718)</f>
        <v>0</v>
      </c>
      <c r="AE1696" s="167">
        <f t="shared" ref="AE1696:AE1726" si="4011">SUM(S1696:AD1696)</f>
        <v>0</v>
      </c>
      <c r="AF1696" s="167">
        <f>R1696</f>
        <v>0</v>
      </c>
      <c r="AG1696" s="167">
        <f>AE1696</f>
        <v>0</v>
      </c>
      <c r="AH1696" s="167">
        <f>AF1696-AG1696</f>
        <v>0</v>
      </c>
    </row>
    <row r="1697" spans="1:34" ht="15" hidden="1" customHeight="1" outlineLevel="2">
      <c r="A1697" s="147">
        <v>1001</v>
      </c>
      <c r="B1697" s="148" t="s">
        <v>15</v>
      </c>
      <c r="C1697" s="168">
        <f>R1697</f>
        <v>0</v>
      </c>
      <c r="D1697" s="168">
        <f>AE1697</f>
        <v>0</v>
      </c>
      <c r="E1697" s="168">
        <f>C1697-D1697</f>
        <v>0</v>
      </c>
      <c r="F1697" s="169"/>
      <c r="G1697" s="169"/>
      <c r="H1697" s="169"/>
      <c r="I1697" s="169"/>
      <c r="J1697" s="169"/>
      <c r="K1697" s="169"/>
      <c r="L1697" s="169"/>
      <c r="M1697" s="159"/>
      <c r="N1697" s="159"/>
      <c r="O1697" s="159"/>
      <c r="P1697" s="159"/>
      <c r="Q1697" s="159"/>
      <c r="R1697" s="159">
        <f t="shared" si="3999"/>
        <v>0</v>
      </c>
      <c r="S1697" s="159"/>
      <c r="T1697" s="159"/>
      <c r="U1697" s="159"/>
      <c r="V1697" s="159"/>
      <c r="W1697" s="159"/>
      <c r="X1697" s="159"/>
      <c r="Y1697" s="159"/>
      <c r="Z1697" s="159"/>
      <c r="AA1697" s="159"/>
      <c r="AB1697" s="159"/>
      <c r="AC1697" s="159"/>
      <c r="AD1697" s="159"/>
      <c r="AE1697" s="159">
        <f t="shared" si="4011"/>
        <v>0</v>
      </c>
      <c r="AF1697" s="167">
        <f t="shared" ref="AF1697:AF1718" si="4012">R1697</f>
        <v>0</v>
      </c>
      <c r="AG1697" s="167">
        <f t="shared" ref="AG1697:AG1718" si="4013">AE1697</f>
        <v>0</v>
      </c>
      <c r="AH1697" s="167">
        <f t="shared" ref="AH1697:AH1718" si="4014">AF1697-AG1697</f>
        <v>0</v>
      </c>
    </row>
    <row r="1698" spans="1:34" ht="15" hidden="1" customHeight="1" outlineLevel="2">
      <c r="A1698" s="147">
        <v>1002</v>
      </c>
      <c r="B1698" s="148" t="s">
        <v>17</v>
      </c>
      <c r="C1698" s="168">
        <f t="shared" ref="C1698:C1718" si="4015">R1698</f>
        <v>0</v>
      </c>
      <c r="D1698" s="168">
        <f t="shared" ref="D1698:D1718" si="4016">AE1698</f>
        <v>0</v>
      </c>
      <c r="E1698" s="168">
        <f t="shared" ref="E1698:E1718" si="4017">C1698-D1698</f>
        <v>0</v>
      </c>
      <c r="F1698" s="169"/>
      <c r="G1698" s="169"/>
      <c r="H1698" s="169"/>
      <c r="I1698" s="169"/>
      <c r="J1698" s="169"/>
      <c r="K1698" s="169"/>
      <c r="L1698" s="169"/>
      <c r="M1698" s="159"/>
      <c r="N1698" s="159"/>
      <c r="O1698" s="159"/>
      <c r="P1698" s="159"/>
      <c r="Q1698" s="159"/>
      <c r="R1698" s="159">
        <f t="shared" si="3999"/>
        <v>0</v>
      </c>
      <c r="S1698" s="159"/>
      <c r="T1698" s="159"/>
      <c r="U1698" s="159"/>
      <c r="V1698" s="159"/>
      <c r="W1698" s="159"/>
      <c r="X1698" s="159"/>
      <c r="Y1698" s="159"/>
      <c r="Z1698" s="159"/>
      <c r="AA1698" s="159"/>
      <c r="AB1698" s="159"/>
      <c r="AC1698" s="159"/>
      <c r="AD1698" s="159"/>
      <c r="AE1698" s="159">
        <f t="shared" si="4011"/>
        <v>0</v>
      </c>
      <c r="AF1698" s="167">
        <f t="shared" si="4012"/>
        <v>0</v>
      </c>
      <c r="AG1698" s="167">
        <f t="shared" si="4013"/>
        <v>0</v>
      </c>
      <c r="AH1698" s="167">
        <f t="shared" si="4014"/>
        <v>0</v>
      </c>
    </row>
    <row r="1699" spans="1:34" ht="15" hidden="1" customHeight="1" outlineLevel="2">
      <c r="A1699" s="147">
        <v>1003</v>
      </c>
      <c r="B1699" s="148" t="s">
        <v>19</v>
      </c>
      <c r="C1699" s="168">
        <f t="shared" si="4015"/>
        <v>0</v>
      </c>
      <c r="D1699" s="168">
        <f t="shared" si="4016"/>
        <v>0</v>
      </c>
      <c r="E1699" s="168">
        <f t="shared" si="4017"/>
        <v>0</v>
      </c>
      <c r="F1699" s="169"/>
      <c r="G1699" s="169"/>
      <c r="H1699" s="169"/>
      <c r="I1699" s="169"/>
      <c r="J1699" s="169"/>
      <c r="K1699" s="169"/>
      <c r="L1699" s="169"/>
      <c r="M1699" s="159"/>
      <c r="N1699" s="159"/>
      <c r="O1699" s="159"/>
      <c r="P1699" s="159"/>
      <c r="Q1699" s="159"/>
      <c r="R1699" s="159">
        <f t="shared" si="3999"/>
        <v>0</v>
      </c>
      <c r="S1699" s="159"/>
      <c r="T1699" s="159"/>
      <c r="U1699" s="159"/>
      <c r="V1699" s="159"/>
      <c r="W1699" s="159"/>
      <c r="X1699" s="159"/>
      <c r="Y1699" s="159"/>
      <c r="Z1699" s="159"/>
      <c r="AA1699" s="159"/>
      <c r="AB1699" s="159"/>
      <c r="AC1699" s="159"/>
      <c r="AD1699" s="159"/>
      <c r="AE1699" s="159">
        <f t="shared" si="4011"/>
        <v>0</v>
      </c>
      <c r="AF1699" s="167">
        <f t="shared" si="4012"/>
        <v>0</v>
      </c>
      <c r="AG1699" s="167">
        <f t="shared" si="4013"/>
        <v>0</v>
      </c>
      <c r="AH1699" s="167">
        <f t="shared" si="4014"/>
        <v>0</v>
      </c>
    </row>
    <row r="1700" spans="1:34" ht="15" hidden="1" customHeight="1" outlineLevel="2">
      <c r="A1700" s="147">
        <v>1004</v>
      </c>
      <c r="B1700" s="148" t="s">
        <v>21</v>
      </c>
      <c r="C1700" s="168">
        <f t="shared" si="4015"/>
        <v>0</v>
      </c>
      <c r="D1700" s="168">
        <f t="shared" si="4016"/>
        <v>0</v>
      </c>
      <c r="E1700" s="168">
        <f t="shared" si="4017"/>
        <v>0</v>
      </c>
      <c r="F1700" s="169"/>
      <c r="G1700" s="169"/>
      <c r="H1700" s="169"/>
      <c r="I1700" s="169"/>
      <c r="J1700" s="169"/>
      <c r="K1700" s="169"/>
      <c r="L1700" s="169"/>
      <c r="M1700" s="159"/>
      <c r="N1700" s="159"/>
      <c r="O1700" s="159"/>
      <c r="P1700" s="159"/>
      <c r="Q1700" s="159"/>
      <c r="R1700" s="159">
        <f t="shared" si="3999"/>
        <v>0</v>
      </c>
      <c r="S1700" s="159"/>
      <c r="T1700" s="159"/>
      <c r="U1700" s="159"/>
      <c r="V1700" s="159"/>
      <c r="W1700" s="159"/>
      <c r="X1700" s="159"/>
      <c r="Y1700" s="159"/>
      <c r="Z1700" s="159"/>
      <c r="AA1700" s="159"/>
      <c r="AB1700" s="159"/>
      <c r="AC1700" s="159"/>
      <c r="AD1700" s="159"/>
      <c r="AE1700" s="159">
        <f t="shared" si="4011"/>
        <v>0</v>
      </c>
      <c r="AF1700" s="167">
        <f t="shared" si="4012"/>
        <v>0</v>
      </c>
      <c r="AG1700" s="167">
        <f t="shared" si="4013"/>
        <v>0</v>
      </c>
      <c r="AH1700" s="167">
        <f t="shared" si="4014"/>
        <v>0</v>
      </c>
    </row>
    <row r="1701" spans="1:34" ht="15" hidden="1" customHeight="1" outlineLevel="2">
      <c r="A1701" s="147">
        <v>1005</v>
      </c>
      <c r="B1701" s="148" t="s">
        <v>23</v>
      </c>
      <c r="C1701" s="168">
        <f t="shared" si="4015"/>
        <v>0</v>
      </c>
      <c r="D1701" s="168">
        <f t="shared" si="4016"/>
        <v>0</v>
      </c>
      <c r="E1701" s="168">
        <f t="shared" si="4017"/>
        <v>0</v>
      </c>
      <c r="F1701" s="169"/>
      <c r="G1701" s="169"/>
      <c r="H1701" s="169"/>
      <c r="I1701" s="169"/>
      <c r="J1701" s="169"/>
      <c r="K1701" s="169"/>
      <c r="L1701" s="169"/>
      <c r="M1701" s="159"/>
      <c r="N1701" s="159"/>
      <c r="O1701" s="159"/>
      <c r="P1701" s="159"/>
      <c r="Q1701" s="159"/>
      <c r="R1701" s="159">
        <f t="shared" si="3999"/>
        <v>0</v>
      </c>
      <c r="S1701" s="159"/>
      <c r="T1701" s="159"/>
      <c r="U1701" s="159"/>
      <c r="V1701" s="159"/>
      <c r="W1701" s="159"/>
      <c r="X1701" s="159"/>
      <c r="Y1701" s="159"/>
      <c r="Z1701" s="159"/>
      <c r="AA1701" s="159"/>
      <c r="AB1701" s="159"/>
      <c r="AC1701" s="159"/>
      <c r="AD1701" s="159"/>
      <c r="AE1701" s="159">
        <f t="shared" si="4011"/>
        <v>0</v>
      </c>
      <c r="AF1701" s="167">
        <f t="shared" si="4012"/>
        <v>0</v>
      </c>
      <c r="AG1701" s="167">
        <f t="shared" si="4013"/>
        <v>0</v>
      </c>
      <c r="AH1701" s="167">
        <f t="shared" si="4014"/>
        <v>0</v>
      </c>
    </row>
    <row r="1702" spans="1:34" ht="15" hidden="1" customHeight="1" outlineLevel="2">
      <c r="A1702" s="147">
        <v>1006</v>
      </c>
      <c r="B1702" s="148" t="s">
        <v>25</v>
      </c>
      <c r="C1702" s="168">
        <f t="shared" si="4015"/>
        <v>0</v>
      </c>
      <c r="D1702" s="168">
        <f t="shared" si="4016"/>
        <v>0</v>
      </c>
      <c r="E1702" s="168">
        <f t="shared" si="4017"/>
        <v>0</v>
      </c>
      <c r="F1702" s="169"/>
      <c r="G1702" s="169"/>
      <c r="H1702" s="169"/>
      <c r="I1702" s="169"/>
      <c r="J1702" s="169"/>
      <c r="K1702" s="169"/>
      <c r="L1702" s="169"/>
      <c r="M1702" s="159"/>
      <c r="N1702" s="159"/>
      <c r="O1702" s="159"/>
      <c r="P1702" s="159"/>
      <c r="Q1702" s="159"/>
      <c r="R1702" s="159">
        <f t="shared" si="3999"/>
        <v>0</v>
      </c>
      <c r="S1702" s="159"/>
      <c r="T1702" s="159"/>
      <c r="U1702" s="159"/>
      <c r="V1702" s="159"/>
      <c r="W1702" s="159"/>
      <c r="X1702" s="159"/>
      <c r="Y1702" s="159"/>
      <c r="Z1702" s="159"/>
      <c r="AA1702" s="159"/>
      <c r="AB1702" s="159"/>
      <c r="AC1702" s="159"/>
      <c r="AD1702" s="159"/>
      <c r="AE1702" s="159">
        <f t="shared" si="4011"/>
        <v>0</v>
      </c>
      <c r="AF1702" s="167">
        <f t="shared" si="4012"/>
        <v>0</v>
      </c>
      <c r="AG1702" s="167">
        <f t="shared" si="4013"/>
        <v>0</v>
      </c>
      <c r="AH1702" s="167">
        <f t="shared" si="4014"/>
        <v>0</v>
      </c>
    </row>
    <row r="1703" spans="1:34" ht="15" hidden="1" customHeight="1" outlineLevel="2">
      <c r="A1703" s="147">
        <v>1007</v>
      </c>
      <c r="B1703" s="148" t="s">
        <v>27</v>
      </c>
      <c r="C1703" s="168">
        <f t="shared" si="4015"/>
        <v>0</v>
      </c>
      <c r="D1703" s="168">
        <f t="shared" si="4016"/>
        <v>0</v>
      </c>
      <c r="E1703" s="168">
        <f t="shared" si="4017"/>
        <v>0</v>
      </c>
      <c r="F1703" s="169"/>
      <c r="G1703" s="169"/>
      <c r="H1703" s="169"/>
      <c r="I1703" s="169"/>
      <c r="J1703" s="169"/>
      <c r="K1703" s="169"/>
      <c r="L1703" s="169"/>
      <c r="M1703" s="159"/>
      <c r="N1703" s="159"/>
      <c r="O1703" s="159"/>
      <c r="P1703" s="159"/>
      <c r="Q1703" s="159"/>
      <c r="R1703" s="159">
        <f t="shared" si="3999"/>
        <v>0</v>
      </c>
      <c r="S1703" s="159"/>
      <c r="T1703" s="159"/>
      <c r="U1703" s="159"/>
      <c r="V1703" s="159"/>
      <c r="W1703" s="159"/>
      <c r="X1703" s="159"/>
      <c r="Y1703" s="159"/>
      <c r="Z1703" s="159"/>
      <c r="AA1703" s="159"/>
      <c r="AB1703" s="159"/>
      <c r="AC1703" s="159"/>
      <c r="AD1703" s="159"/>
      <c r="AE1703" s="159">
        <f t="shared" si="4011"/>
        <v>0</v>
      </c>
      <c r="AF1703" s="167">
        <f t="shared" si="4012"/>
        <v>0</v>
      </c>
      <c r="AG1703" s="167">
        <f t="shared" si="4013"/>
        <v>0</v>
      </c>
      <c r="AH1703" s="167">
        <f t="shared" si="4014"/>
        <v>0</v>
      </c>
    </row>
    <row r="1704" spans="1:34" ht="15" hidden="1" customHeight="1" outlineLevel="2">
      <c r="A1704" s="147">
        <v>1008</v>
      </c>
      <c r="B1704" s="148" t="s">
        <v>29</v>
      </c>
      <c r="C1704" s="168">
        <f t="shared" si="4015"/>
        <v>0</v>
      </c>
      <c r="D1704" s="168">
        <f t="shared" si="4016"/>
        <v>0</v>
      </c>
      <c r="E1704" s="168">
        <f t="shared" si="4017"/>
        <v>0</v>
      </c>
      <c r="F1704" s="169"/>
      <c r="G1704" s="169"/>
      <c r="H1704" s="169"/>
      <c r="I1704" s="169"/>
      <c r="J1704" s="169"/>
      <c r="K1704" s="169"/>
      <c r="L1704" s="169"/>
      <c r="M1704" s="159"/>
      <c r="N1704" s="159"/>
      <c r="O1704" s="159"/>
      <c r="P1704" s="159"/>
      <c r="Q1704" s="159"/>
      <c r="R1704" s="159">
        <f t="shared" si="3999"/>
        <v>0</v>
      </c>
      <c r="S1704" s="159"/>
      <c r="T1704" s="159"/>
      <c r="U1704" s="159"/>
      <c r="V1704" s="159"/>
      <c r="W1704" s="159"/>
      <c r="X1704" s="159"/>
      <c r="Y1704" s="159"/>
      <c r="Z1704" s="159"/>
      <c r="AA1704" s="159"/>
      <c r="AB1704" s="159"/>
      <c r="AC1704" s="159"/>
      <c r="AD1704" s="159"/>
      <c r="AE1704" s="159">
        <f t="shared" si="4011"/>
        <v>0</v>
      </c>
      <c r="AF1704" s="167">
        <f t="shared" si="4012"/>
        <v>0</v>
      </c>
      <c r="AG1704" s="167">
        <f t="shared" si="4013"/>
        <v>0</v>
      </c>
      <c r="AH1704" s="167">
        <f t="shared" si="4014"/>
        <v>0</v>
      </c>
    </row>
    <row r="1705" spans="1:34" ht="15" hidden="1" customHeight="1" outlineLevel="2">
      <c r="A1705" s="147">
        <v>1009</v>
      </c>
      <c r="B1705" s="148" t="s">
        <v>31</v>
      </c>
      <c r="C1705" s="168">
        <f t="shared" si="4015"/>
        <v>0</v>
      </c>
      <c r="D1705" s="168">
        <f t="shared" si="4016"/>
        <v>0</v>
      </c>
      <c r="E1705" s="168">
        <f t="shared" si="4017"/>
        <v>0</v>
      </c>
      <c r="F1705" s="169"/>
      <c r="G1705" s="169"/>
      <c r="H1705" s="169"/>
      <c r="I1705" s="169"/>
      <c r="J1705" s="169"/>
      <c r="K1705" s="169"/>
      <c r="L1705" s="169"/>
      <c r="M1705" s="159"/>
      <c r="N1705" s="159"/>
      <c r="O1705" s="159"/>
      <c r="P1705" s="159"/>
      <c r="Q1705" s="159"/>
      <c r="R1705" s="159">
        <f t="shared" si="3999"/>
        <v>0</v>
      </c>
      <c r="S1705" s="159"/>
      <c r="T1705" s="159"/>
      <c r="U1705" s="159"/>
      <c r="V1705" s="159"/>
      <c r="W1705" s="159"/>
      <c r="X1705" s="159"/>
      <c r="Y1705" s="159"/>
      <c r="Z1705" s="159"/>
      <c r="AA1705" s="159"/>
      <c r="AB1705" s="159"/>
      <c r="AC1705" s="159"/>
      <c r="AD1705" s="159"/>
      <c r="AE1705" s="159">
        <f t="shared" si="4011"/>
        <v>0</v>
      </c>
      <c r="AF1705" s="167">
        <f t="shared" si="4012"/>
        <v>0</v>
      </c>
      <c r="AG1705" s="167">
        <f t="shared" si="4013"/>
        <v>0</v>
      </c>
      <c r="AH1705" s="167">
        <f t="shared" si="4014"/>
        <v>0</v>
      </c>
    </row>
    <row r="1706" spans="1:34" ht="15" hidden="1" customHeight="1" outlineLevel="2">
      <c r="A1706" s="147">
        <v>1010</v>
      </c>
      <c r="B1706" s="148" t="s">
        <v>33</v>
      </c>
      <c r="C1706" s="168">
        <f t="shared" si="4015"/>
        <v>0</v>
      </c>
      <c r="D1706" s="168">
        <f t="shared" si="4016"/>
        <v>0</v>
      </c>
      <c r="E1706" s="168">
        <f t="shared" si="4017"/>
        <v>0</v>
      </c>
      <c r="F1706" s="169"/>
      <c r="G1706" s="169"/>
      <c r="H1706" s="169"/>
      <c r="I1706" s="169"/>
      <c r="J1706" s="169"/>
      <c r="K1706" s="169"/>
      <c r="L1706" s="169"/>
      <c r="M1706" s="159"/>
      <c r="N1706" s="159"/>
      <c r="O1706" s="159"/>
      <c r="P1706" s="159"/>
      <c r="Q1706" s="159"/>
      <c r="R1706" s="159">
        <f t="shared" si="3999"/>
        <v>0</v>
      </c>
      <c r="S1706" s="159"/>
      <c r="T1706" s="159"/>
      <c r="U1706" s="159"/>
      <c r="V1706" s="159"/>
      <c r="W1706" s="159"/>
      <c r="X1706" s="159"/>
      <c r="Y1706" s="159"/>
      <c r="Z1706" s="159"/>
      <c r="AA1706" s="159"/>
      <c r="AB1706" s="159"/>
      <c r="AC1706" s="159"/>
      <c r="AD1706" s="159"/>
      <c r="AE1706" s="159">
        <f t="shared" si="4011"/>
        <v>0</v>
      </c>
      <c r="AF1706" s="167">
        <f t="shared" si="4012"/>
        <v>0</v>
      </c>
      <c r="AG1706" s="167">
        <f t="shared" si="4013"/>
        <v>0</v>
      </c>
      <c r="AH1706" s="167">
        <f t="shared" si="4014"/>
        <v>0</v>
      </c>
    </row>
    <row r="1707" spans="1:34" ht="15" hidden="1" customHeight="1" outlineLevel="2">
      <c r="A1707" s="147">
        <v>1011</v>
      </c>
      <c r="B1707" s="148" t="s">
        <v>35</v>
      </c>
      <c r="C1707" s="168">
        <f t="shared" si="4015"/>
        <v>0</v>
      </c>
      <c r="D1707" s="168">
        <f t="shared" si="4016"/>
        <v>0</v>
      </c>
      <c r="E1707" s="168">
        <f t="shared" si="4017"/>
        <v>0</v>
      </c>
      <c r="F1707" s="169"/>
      <c r="G1707" s="169"/>
      <c r="H1707" s="169"/>
      <c r="I1707" s="169"/>
      <c r="J1707" s="169"/>
      <c r="K1707" s="169"/>
      <c r="L1707" s="169"/>
      <c r="M1707" s="159"/>
      <c r="N1707" s="159"/>
      <c r="O1707" s="159"/>
      <c r="P1707" s="159"/>
      <c r="Q1707" s="159"/>
      <c r="R1707" s="159">
        <f t="shared" si="3999"/>
        <v>0</v>
      </c>
      <c r="S1707" s="159"/>
      <c r="T1707" s="159"/>
      <c r="U1707" s="159"/>
      <c r="V1707" s="159"/>
      <c r="W1707" s="159"/>
      <c r="X1707" s="159"/>
      <c r="Y1707" s="159"/>
      <c r="Z1707" s="159"/>
      <c r="AA1707" s="159"/>
      <c r="AB1707" s="159"/>
      <c r="AC1707" s="159"/>
      <c r="AD1707" s="159"/>
      <c r="AE1707" s="159">
        <f t="shared" si="4011"/>
        <v>0</v>
      </c>
      <c r="AF1707" s="167">
        <f t="shared" si="4012"/>
        <v>0</v>
      </c>
      <c r="AG1707" s="167">
        <f t="shared" si="4013"/>
        <v>0</v>
      </c>
      <c r="AH1707" s="167">
        <f t="shared" si="4014"/>
        <v>0</v>
      </c>
    </row>
    <row r="1708" spans="1:34" ht="15" hidden="1" customHeight="1" outlineLevel="2">
      <c r="A1708" s="147">
        <v>1012</v>
      </c>
      <c r="B1708" s="148" t="s">
        <v>37</v>
      </c>
      <c r="C1708" s="168">
        <f t="shared" si="4015"/>
        <v>0</v>
      </c>
      <c r="D1708" s="168">
        <f t="shared" si="4016"/>
        <v>0</v>
      </c>
      <c r="E1708" s="168">
        <f t="shared" si="4017"/>
        <v>0</v>
      </c>
      <c r="F1708" s="169"/>
      <c r="G1708" s="169"/>
      <c r="H1708" s="169"/>
      <c r="I1708" s="169"/>
      <c r="J1708" s="169"/>
      <c r="K1708" s="169"/>
      <c r="L1708" s="169"/>
      <c r="M1708" s="159"/>
      <c r="N1708" s="159"/>
      <c r="O1708" s="159"/>
      <c r="P1708" s="159"/>
      <c r="Q1708" s="159"/>
      <c r="R1708" s="159">
        <f t="shared" si="3999"/>
        <v>0</v>
      </c>
      <c r="S1708" s="159"/>
      <c r="T1708" s="159"/>
      <c r="U1708" s="159"/>
      <c r="V1708" s="159"/>
      <c r="W1708" s="159"/>
      <c r="X1708" s="159"/>
      <c r="Y1708" s="159"/>
      <c r="Z1708" s="159"/>
      <c r="AA1708" s="159"/>
      <c r="AB1708" s="159"/>
      <c r="AC1708" s="159"/>
      <c r="AD1708" s="159"/>
      <c r="AE1708" s="159">
        <f t="shared" si="4011"/>
        <v>0</v>
      </c>
      <c r="AF1708" s="167">
        <f t="shared" si="4012"/>
        <v>0</v>
      </c>
      <c r="AG1708" s="167">
        <f t="shared" si="4013"/>
        <v>0</v>
      </c>
      <c r="AH1708" s="167">
        <f t="shared" si="4014"/>
        <v>0</v>
      </c>
    </row>
    <row r="1709" spans="1:34" ht="15" hidden="1" customHeight="1" outlineLevel="2">
      <c r="A1709" s="147">
        <v>1013</v>
      </c>
      <c r="B1709" s="148" t="s">
        <v>39</v>
      </c>
      <c r="C1709" s="168">
        <f t="shared" si="4015"/>
        <v>0</v>
      </c>
      <c r="D1709" s="168">
        <f t="shared" si="4016"/>
        <v>0</v>
      </c>
      <c r="E1709" s="168">
        <f t="shared" si="4017"/>
        <v>0</v>
      </c>
      <c r="F1709" s="169"/>
      <c r="G1709" s="169"/>
      <c r="H1709" s="169"/>
      <c r="I1709" s="169"/>
      <c r="J1709" s="169"/>
      <c r="K1709" s="169"/>
      <c r="L1709" s="169"/>
      <c r="M1709" s="159"/>
      <c r="N1709" s="159"/>
      <c r="O1709" s="159"/>
      <c r="P1709" s="159"/>
      <c r="Q1709" s="159"/>
      <c r="R1709" s="159">
        <f t="shared" si="3999"/>
        <v>0</v>
      </c>
      <c r="S1709" s="159"/>
      <c r="T1709" s="159"/>
      <c r="U1709" s="159"/>
      <c r="V1709" s="159"/>
      <c r="W1709" s="159"/>
      <c r="X1709" s="159"/>
      <c r="Y1709" s="159"/>
      <c r="Z1709" s="159"/>
      <c r="AA1709" s="159"/>
      <c r="AB1709" s="159"/>
      <c r="AC1709" s="159"/>
      <c r="AD1709" s="159"/>
      <c r="AE1709" s="159">
        <f t="shared" si="4011"/>
        <v>0</v>
      </c>
      <c r="AF1709" s="167">
        <f t="shared" si="4012"/>
        <v>0</v>
      </c>
      <c r="AG1709" s="167">
        <f t="shared" si="4013"/>
        <v>0</v>
      </c>
      <c r="AH1709" s="167">
        <f t="shared" si="4014"/>
        <v>0</v>
      </c>
    </row>
    <row r="1710" spans="1:34" ht="15" hidden="1" customHeight="1" outlineLevel="2">
      <c r="A1710" s="147">
        <v>1014</v>
      </c>
      <c r="B1710" s="148" t="s">
        <v>41</v>
      </c>
      <c r="C1710" s="168">
        <f t="shared" si="4015"/>
        <v>0</v>
      </c>
      <c r="D1710" s="168">
        <f t="shared" si="4016"/>
        <v>0</v>
      </c>
      <c r="E1710" s="168">
        <f t="shared" si="4017"/>
        <v>0</v>
      </c>
      <c r="F1710" s="169"/>
      <c r="G1710" s="169"/>
      <c r="H1710" s="169"/>
      <c r="I1710" s="169"/>
      <c r="J1710" s="169"/>
      <c r="K1710" s="169"/>
      <c r="L1710" s="169"/>
      <c r="M1710" s="159"/>
      <c r="N1710" s="159"/>
      <c r="O1710" s="159"/>
      <c r="P1710" s="159"/>
      <c r="Q1710" s="159"/>
      <c r="R1710" s="159">
        <f t="shared" si="3999"/>
        <v>0</v>
      </c>
      <c r="S1710" s="159"/>
      <c r="T1710" s="159"/>
      <c r="U1710" s="159"/>
      <c r="V1710" s="159"/>
      <c r="W1710" s="159"/>
      <c r="X1710" s="159"/>
      <c r="Y1710" s="159"/>
      <c r="Z1710" s="159"/>
      <c r="AA1710" s="159"/>
      <c r="AB1710" s="159"/>
      <c r="AC1710" s="159"/>
      <c r="AD1710" s="159"/>
      <c r="AE1710" s="159">
        <f t="shared" si="4011"/>
        <v>0</v>
      </c>
      <c r="AF1710" s="167">
        <f t="shared" si="4012"/>
        <v>0</v>
      </c>
      <c r="AG1710" s="167">
        <f t="shared" si="4013"/>
        <v>0</v>
      </c>
      <c r="AH1710" s="167">
        <f t="shared" si="4014"/>
        <v>0</v>
      </c>
    </row>
    <row r="1711" spans="1:34" ht="15" hidden="1" customHeight="1" outlineLevel="2">
      <c r="A1711" s="147">
        <v>1015</v>
      </c>
      <c r="B1711" s="148" t="s">
        <v>43</v>
      </c>
      <c r="C1711" s="168">
        <f t="shared" si="4015"/>
        <v>0</v>
      </c>
      <c r="D1711" s="168">
        <f t="shared" si="4016"/>
        <v>0</v>
      </c>
      <c r="E1711" s="168">
        <f t="shared" si="4017"/>
        <v>0</v>
      </c>
      <c r="F1711" s="169"/>
      <c r="G1711" s="169"/>
      <c r="H1711" s="169"/>
      <c r="I1711" s="169"/>
      <c r="J1711" s="169"/>
      <c r="K1711" s="169"/>
      <c r="L1711" s="169"/>
      <c r="M1711" s="159"/>
      <c r="N1711" s="159"/>
      <c r="O1711" s="159"/>
      <c r="P1711" s="159"/>
      <c r="Q1711" s="159"/>
      <c r="R1711" s="159">
        <f t="shared" si="3999"/>
        <v>0</v>
      </c>
      <c r="S1711" s="159"/>
      <c r="T1711" s="159"/>
      <c r="U1711" s="159"/>
      <c r="V1711" s="159"/>
      <c r="W1711" s="159"/>
      <c r="X1711" s="159"/>
      <c r="Y1711" s="159"/>
      <c r="Z1711" s="159"/>
      <c r="AA1711" s="159"/>
      <c r="AB1711" s="159"/>
      <c r="AC1711" s="159"/>
      <c r="AD1711" s="159"/>
      <c r="AE1711" s="159">
        <f t="shared" si="4011"/>
        <v>0</v>
      </c>
      <c r="AF1711" s="167">
        <f t="shared" si="4012"/>
        <v>0</v>
      </c>
      <c r="AG1711" s="167">
        <f t="shared" si="4013"/>
        <v>0</v>
      </c>
      <c r="AH1711" s="167">
        <f t="shared" si="4014"/>
        <v>0</v>
      </c>
    </row>
    <row r="1712" spans="1:34" ht="15" hidden="1" customHeight="1" outlineLevel="2">
      <c r="A1712" s="147">
        <v>1016</v>
      </c>
      <c r="B1712" s="148" t="s">
        <v>45</v>
      </c>
      <c r="C1712" s="168">
        <f t="shared" si="4015"/>
        <v>0</v>
      </c>
      <c r="D1712" s="168">
        <f t="shared" si="4016"/>
        <v>0</v>
      </c>
      <c r="E1712" s="168">
        <f t="shared" si="4017"/>
        <v>0</v>
      </c>
      <c r="F1712" s="169"/>
      <c r="G1712" s="169"/>
      <c r="H1712" s="169"/>
      <c r="I1712" s="169"/>
      <c r="J1712" s="169"/>
      <c r="K1712" s="169"/>
      <c r="L1712" s="169"/>
      <c r="M1712" s="159"/>
      <c r="N1712" s="159"/>
      <c r="O1712" s="159"/>
      <c r="P1712" s="159"/>
      <c r="Q1712" s="159"/>
      <c r="R1712" s="159">
        <f t="shared" si="3999"/>
        <v>0</v>
      </c>
      <c r="S1712" s="159"/>
      <c r="T1712" s="159"/>
      <c r="U1712" s="159"/>
      <c r="V1712" s="159"/>
      <c r="W1712" s="159"/>
      <c r="X1712" s="159"/>
      <c r="Y1712" s="159"/>
      <c r="Z1712" s="159"/>
      <c r="AA1712" s="159"/>
      <c r="AB1712" s="159"/>
      <c r="AC1712" s="159"/>
      <c r="AD1712" s="159"/>
      <c r="AE1712" s="159">
        <f t="shared" si="4011"/>
        <v>0</v>
      </c>
      <c r="AF1712" s="167">
        <f t="shared" si="4012"/>
        <v>0</v>
      </c>
      <c r="AG1712" s="167">
        <f t="shared" si="4013"/>
        <v>0</v>
      </c>
      <c r="AH1712" s="167">
        <f t="shared" si="4014"/>
        <v>0</v>
      </c>
    </row>
    <row r="1713" spans="1:34" ht="15" hidden="1" customHeight="1" outlineLevel="2">
      <c r="A1713" s="147">
        <v>1017</v>
      </c>
      <c r="B1713" s="148" t="s">
        <v>47</v>
      </c>
      <c r="C1713" s="168">
        <f t="shared" si="4015"/>
        <v>0</v>
      </c>
      <c r="D1713" s="168">
        <f t="shared" si="4016"/>
        <v>0</v>
      </c>
      <c r="E1713" s="168">
        <f t="shared" si="4017"/>
        <v>0</v>
      </c>
      <c r="F1713" s="169"/>
      <c r="G1713" s="169"/>
      <c r="H1713" s="169"/>
      <c r="I1713" s="169"/>
      <c r="J1713" s="169"/>
      <c r="K1713" s="169"/>
      <c r="L1713" s="169"/>
      <c r="M1713" s="159"/>
      <c r="N1713" s="159"/>
      <c r="O1713" s="159"/>
      <c r="P1713" s="159"/>
      <c r="Q1713" s="159"/>
      <c r="R1713" s="159">
        <f t="shared" si="3999"/>
        <v>0</v>
      </c>
      <c r="S1713" s="159"/>
      <c r="T1713" s="159"/>
      <c r="U1713" s="159"/>
      <c r="V1713" s="159"/>
      <c r="W1713" s="159"/>
      <c r="X1713" s="159"/>
      <c r="Y1713" s="159"/>
      <c r="Z1713" s="159"/>
      <c r="AA1713" s="159"/>
      <c r="AB1713" s="159"/>
      <c r="AC1713" s="159"/>
      <c r="AD1713" s="159"/>
      <c r="AE1713" s="159">
        <f t="shared" si="4011"/>
        <v>0</v>
      </c>
      <c r="AF1713" s="167">
        <f t="shared" si="4012"/>
        <v>0</v>
      </c>
      <c r="AG1713" s="167">
        <f t="shared" si="4013"/>
        <v>0</v>
      </c>
      <c r="AH1713" s="167">
        <f t="shared" si="4014"/>
        <v>0</v>
      </c>
    </row>
    <row r="1714" spans="1:34" ht="15" hidden="1" customHeight="1" outlineLevel="2">
      <c r="A1714" s="147">
        <v>1018</v>
      </c>
      <c r="B1714" s="148" t="s">
        <v>49</v>
      </c>
      <c r="C1714" s="168">
        <f t="shared" si="4015"/>
        <v>0</v>
      </c>
      <c r="D1714" s="168">
        <f t="shared" si="4016"/>
        <v>0</v>
      </c>
      <c r="E1714" s="168">
        <f t="shared" si="4017"/>
        <v>0</v>
      </c>
      <c r="F1714" s="169"/>
      <c r="G1714" s="169"/>
      <c r="H1714" s="169"/>
      <c r="I1714" s="169"/>
      <c r="J1714" s="169"/>
      <c r="K1714" s="169"/>
      <c r="L1714" s="169"/>
      <c r="M1714" s="159"/>
      <c r="N1714" s="159"/>
      <c r="O1714" s="159"/>
      <c r="P1714" s="159"/>
      <c r="Q1714" s="159"/>
      <c r="R1714" s="159">
        <f t="shared" si="3999"/>
        <v>0</v>
      </c>
      <c r="S1714" s="159"/>
      <c r="T1714" s="159"/>
      <c r="U1714" s="159"/>
      <c r="V1714" s="159"/>
      <c r="W1714" s="159"/>
      <c r="X1714" s="159"/>
      <c r="Y1714" s="159"/>
      <c r="Z1714" s="159"/>
      <c r="AA1714" s="159"/>
      <c r="AB1714" s="159"/>
      <c r="AC1714" s="159"/>
      <c r="AD1714" s="159"/>
      <c r="AE1714" s="159">
        <f t="shared" si="4011"/>
        <v>0</v>
      </c>
      <c r="AF1714" s="167">
        <f t="shared" si="4012"/>
        <v>0</v>
      </c>
      <c r="AG1714" s="167">
        <f t="shared" si="4013"/>
        <v>0</v>
      </c>
      <c r="AH1714" s="167">
        <f t="shared" si="4014"/>
        <v>0</v>
      </c>
    </row>
    <row r="1715" spans="1:34" ht="15" hidden="1" customHeight="1" outlineLevel="2">
      <c r="A1715" s="147">
        <v>1019</v>
      </c>
      <c r="B1715" s="148" t="s">
        <v>51</v>
      </c>
      <c r="C1715" s="168">
        <f t="shared" si="4015"/>
        <v>0</v>
      </c>
      <c r="D1715" s="168">
        <f t="shared" si="4016"/>
        <v>0</v>
      </c>
      <c r="E1715" s="168">
        <f t="shared" si="4017"/>
        <v>0</v>
      </c>
      <c r="F1715" s="169"/>
      <c r="G1715" s="169"/>
      <c r="H1715" s="169"/>
      <c r="I1715" s="169"/>
      <c r="J1715" s="169"/>
      <c r="K1715" s="169"/>
      <c r="L1715" s="169"/>
      <c r="M1715" s="159"/>
      <c r="N1715" s="159"/>
      <c r="O1715" s="159"/>
      <c r="P1715" s="159"/>
      <c r="Q1715" s="159"/>
      <c r="R1715" s="159">
        <f t="shared" si="3999"/>
        <v>0</v>
      </c>
      <c r="S1715" s="159"/>
      <c r="T1715" s="159"/>
      <c r="U1715" s="159"/>
      <c r="V1715" s="159"/>
      <c r="W1715" s="159"/>
      <c r="X1715" s="159"/>
      <c r="Y1715" s="159"/>
      <c r="Z1715" s="159"/>
      <c r="AA1715" s="159"/>
      <c r="AB1715" s="159"/>
      <c r="AC1715" s="159"/>
      <c r="AD1715" s="159"/>
      <c r="AE1715" s="159">
        <f t="shared" si="4011"/>
        <v>0</v>
      </c>
      <c r="AF1715" s="167">
        <f t="shared" si="4012"/>
        <v>0</v>
      </c>
      <c r="AG1715" s="167">
        <f t="shared" si="4013"/>
        <v>0</v>
      </c>
      <c r="AH1715" s="167">
        <f t="shared" si="4014"/>
        <v>0</v>
      </c>
    </row>
    <row r="1716" spans="1:34" ht="15" hidden="1" customHeight="1" outlineLevel="2">
      <c r="A1716" s="147">
        <v>1020</v>
      </c>
      <c r="B1716" s="148" t="s">
        <v>53</v>
      </c>
      <c r="C1716" s="168">
        <f t="shared" si="4015"/>
        <v>0</v>
      </c>
      <c r="D1716" s="168">
        <f t="shared" si="4016"/>
        <v>0</v>
      </c>
      <c r="E1716" s="168">
        <f t="shared" si="4017"/>
        <v>0</v>
      </c>
      <c r="F1716" s="169"/>
      <c r="G1716" s="169"/>
      <c r="H1716" s="169"/>
      <c r="I1716" s="169"/>
      <c r="J1716" s="169"/>
      <c r="K1716" s="169"/>
      <c r="L1716" s="169"/>
      <c r="M1716" s="159"/>
      <c r="N1716" s="159"/>
      <c r="O1716" s="159"/>
      <c r="P1716" s="159"/>
      <c r="Q1716" s="159"/>
      <c r="R1716" s="159">
        <f t="shared" si="3999"/>
        <v>0</v>
      </c>
      <c r="S1716" s="159"/>
      <c r="T1716" s="159"/>
      <c r="U1716" s="159"/>
      <c r="V1716" s="159"/>
      <c r="W1716" s="159"/>
      <c r="X1716" s="159"/>
      <c r="Y1716" s="159"/>
      <c r="Z1716" s="159"/>
      <c r="AA1716" s="159"/>
      <c r="AB1716" s="159"/>
      <c r="AC1716" s="159"/>
      <c r="AD1716" s="159"/>
      <c r="AE1716" s="159">
        <f t="shared" si="4011"/>
        <v>0</v>
      </c>
      <c r="AF1716" s="167">
        <f t="shared" si="4012"/>
        <v>0</v>
      </c>
      <c r="AG1716" s="167">
        <f t="shared" si="4013"/>
        <v>0</v>
      </c>
      <c r="AH1716" s="167">
        <f t="shared" si="4014"/>
        <v>0</v>
      </c>
    </row>
    <row r="1717" spans="1:34" ht="15" hidden="1" customHeight="1" outlineLevel="2">
      <c r="A1717" s="147">
        <v>1021</v>
      </c>
      <c r="B1717" s="148" t="s">
        <v>55</v>
      </c>
      <c r="C1717" s="168">
        <f t="shared" si="4015"/>
        <v>0</v>
      </c>
      <c r="D1717" s="168">
        <f t="shared" si="4016"/>
        <v>0</v>
      </c>
      <c r="E1717" s="168">
        <f t="shared" si="4017"/>
        <v>0</v>
      </c>
      <c r="F1717" s="169"/>
      <c r="G1717" s="169"/>
      <c r="H1717" s="169"/>
      <c r="I1717" s="169"/>
      <c r="J1717" s="169"/>
      <c r="K1717" s="169"/>
      <c r="L1717" s="169"/>
      <c r="M1717" s="159"/>
      <c r="N1717" s="159"/>
      <c r="O1717" s="159"/>
      <c r="P1717" s="159"/>
      <c r="Q1717" s="159"/>
      <c r="R1717" s="159">
        <f t="shared" si="3999"/>
        <v>0</v>
      </c>
      <c r="S1717" s="159"/>
      <c r="T1717" s="159"/>
      <c r="U1717" s="159"/>
      <c r="V1717" s="159"/>
      <c r="W1717" s="159"/>
      <c r="X1717" s="159"/>
      <c r="Y1717" s="159"/>
      <c r="Z1717" s="159"/>
      <c r="AA1717" s="159"/>
      <c r="AB1717" s="159"/>
      <c r="AC1717" s="159"/>
      <c r="AD1717" s="159"/>
      <c r="AE1717" s="159">
        <f t="shared" si="4011"/>
        <v>0</v>
      </c>
      <c r="AF1717" s="167">
        <f t="shared" si="4012"/>
        <v>0</v>
      </c>
      <c r="AG1717" s="167">
        <f t="shared" si="4013"/>
        <v>0</v>
      </c>
      <c r="AH1717" s="167">
        <f t="shared" si="4014"/>
        <v>0</v>
      </c>
    </row>
    <row r="1718" spans="1:34" ht="15" hidden="1" customHeight="1" outlineLevel="2">
      <c r="A1718" s="149">
        <v>1022</v>
      </c>
      <c r="B1718" s="150" t="s">
        <v>57</v>
      </c>
      <c r="C1718" s="168">
        <f t="shared" si="4015"/>
        <v>0</v>
      </c>
      <c r="D1718" s="168">
        <f t="shared" si="4016"/>
        <v>0</v>
      </c>
      <c r="E1718" s="168">
        <f t="shared" si="4017"/>
        <v>0</v>
      </c>
      <c r="F1718" s="169"/>
      <c r="G1718" s="169"/>
      <c r="H1718" s="169"/>
      <c r="I1718" s="169"/>
      <c r="J1718" s="169"/>
      <c r="K1718" s="169"/>
      <c r="L1718" s="169"/>
      <c r="M1718" s="159"/>
      <c r="N1718" s="159"/>
      <c r="O1718" s="159"/>
      <c r="P1718" s="159"/>
      <c r="Q1718" s="159"/>
      <c r="R1718" s="159">
        <f t="shared" si="3999"/>
        <v>0</v>
      </c>
      <c r="S1718" s="159"/>
      <c r="T1718" s="159"/>
      <c r="U1718" s="159"/>
      <c r="V1718" s="159"/>
      <c r="W1718" s="159"/>
      <c r="X1718" s="159"/>
      <c r="Y1718" s="159"/>
      <c r="Z1718" s="159"/>
      <c r="AA1718" s="159"/>
      <c r="AB1718" s="159"/>
      <c r="AC1718" s="159"/>
      <c r="AD1718" s="159"/>
      <c r="AE1718" s="159">
        <f t="shared" si="4011"/>
        <v>0</v>
      </c>
      <c r="AF1718" s="167">
        <f t="shared" si="4012"/>
        <v>0</v>
      </c>
      <c r="AG1718" s="167">
        <f t="shared" si="4013"/>
        <v>0</v>
      </c>
      <c r="AH1718" s="167">
        <f t="shared" si="4014"/>
        <v>0</v>
      </c>
    </row>
    <row r="1719" spans="1:34" ht="15" hidden="1" customHeight="1" outlineLevel="1">
      <c r="A1719" s="165">
        <v>2000</v>
      </c>
      <c r="B1719" s="166" t="s">
        <v>343</v>
      </c>
      <c r="C1719" s="167">
        <f>SUM(C1720:C1726)</f>
        <v>0</v>
      </c>
      <c r="D1719" s="167">
        <f t="shared" ref="D1719" si="4018">SUM(D1720:D1726)</f>
        <v>0</v>
      </c>
      <c r="E1719" s="167">
        <f t="shared" ref="E1719" si="4019">SUM(E1720:E1726)</f>
        <v>0</v>
      </c>
      <c r="F1719" s="167">
        <f t="shared" ref="F1719" si="4020">SUM(F1720:F1726)</f>
        <v>0</v>
      </c>
      <c r="G1719" s="167">
        <f t="shared" ref="G1719" si="4021">SUM(G1720:G1726)</f>
        <v>0</v>
      </c>
      <c r="H1719" s="167">
        <f t="shared" ref="H1719" si="4022">SUM(H1720:H1726)</f>
        <v>0</v>
      </c>
      <c r="I1719" s="167">
        <f t="shared" ref="I1719" si="4023">SUM(I1720:I1726)</f>
        <v>0</v>
      </c>
      <c r="J1719" s="167">
        <f t="shared" ref="J1719" si="4024">SUM(J1720:J1726)</f>
        <v>0</v>
      </c>
      <c r="K1719" s="167">
        <f t="shared" ref="K1719" si="4025">SUM(K1720:K1726)</f>
        <v>0</v>
      </c>
      <c r="L1719" s="167">
        <f t="shared" ref="L1719" si="4026">SUM(L1720:L1726)</f>
        <v>0</v>
      </c>
      <c r="M1719" s="167">
        <f t="shared" ref="M1719" si="4027">SUM(M1720:M1726)</f>
        <v>0</v>
      </c>
      <c r="N1719" s="167">
        <f t="shared" ref="N1719" si="4028">SUM(N1720:N1726)</f>
        <v>0</v>
      </c>
      <c r="O1719" s="167">
        <f t="shared" ref="O1719" si="4029">SUM(O1720:O1726)</f>
        <v>0</v>
      </c>
      <c r="P1719" s="167">
        <f t="shared" ref="P1719" si="4030">SUM(P1720:P1726)</f>
        <v>0</v>
      </c>
      <c r="Q1719" s="167">
        <f t="shared" ref="Q1719" si="4031">SUM(Q1720:Q1726)</f>
        <v>0</v>
      </c>
      <c r="R1719" s="167">
        <f t="shared" si="3999"/>
        <v>0</v>
      </c>
      <c r="S1719" s="167">
        <f t="shared" ref="S1719" si="4032">SUM(S1720:S1726)</f>
        <v>0</v>
      </c>
      <c r="T1719" s="167">
        <f t="shared" ref="T1719" si="4033">SUM(T1720:T1726)</f>
        <v>0</v>
      </c>
      <c r="U1719" s="167">
        <f t="shared" ref="U1719" si="4034">SUM(U1720:U1726)</f>
        <v>0</v>
      </c>
      <c r="V1719" s="167">
        <f t="shared" ref="V1719" si="4035">SUM(V1720:V1726)</f>
        <v>0</v>
      </c>
      <c r="W1719" s="167">
        <f t="shared" ref="W1719" si="4036">SUM(W1720:W1726)</f>
        <v>0</v>
      </c>
      <c r="X1719" s="167">
        <f t="shared" ref="X1719" si="4037">SUM(X1720:X1726)</f>
        <v>0</v>
      </c>
      <c r="Y1719" s="167">
        <f t="shared" ref="Y1719" si="4038">SUM(Y1720:Y1726)</f>
        <v>0</v>
      </c>
      <c r="Z1719" s="167">
        <f t="shared" ref="Z1719" si="4039">SUM(Z1720:Z1726)</f>
        <v>0</v>
      </c>
      <c r="AA1719" s="167">
        <f t="shared" ref="AA1719" si="4040">SUM(AA1720:AA1726)</f>
        <v>0</v>
      </c>
      <c r="AB1719" s="167">
        <f t="shared" ref="AB1719" si="4041">SUM(AB1720:AB1726)</f>
        <v>0</v>
      </c>
      <c r="AC1719" s="167">
        <f t="shared" ref="AC1719" si="4042">SUM(AC1720:AC1726)</f>
        <v>0</v>
      </c>
      <c r="AD1719" s="167">
        <f t="shared" ref="AD1719" si="4043">SUM(AD1720:AD1726)</f>
        <v>0</v>
      </c>
      <c r="AE1719" s="167">
        <f t="shared" si="4011"/>
        <v>0</v>
      </c>
      <c r="AF1719" s="167">
        <f>R1719</f>
        <v>0</v>
      </c>
      <c r="AG1719" s="167">
        <f>AE1719</f>
        <v>0</v>
      </c>
      <c r="AH1719" s="167">
        <f>AF1719-AG1719</f>
        <v>0</v>
      </c>
    </row>
    <row r="1720" spans="1:34" ht="15" hidden="1" customHeight="1" outlineLevel="2">
      <c r="A1720" s="149">
        <v>2001</v>
      </c>
      <c r="B1720" s="150" t="s">
        <v>60</v>
      </c>
      <c r="C1720" s="168">
        <f>R1720</f>
        <v>0</v>
      </c>
      <c r="D1720" s="168">
        <f>AE1720</f>
        <v>0</v>
      </c>
      <c r="E1720" s="168">
        <f t="shared" ref="E1720:E1726" si="4044">C1720-D1720</f>
        <v>0</v>
      </c>
      <c r="F1720" s="169"/>
      <c r="G1720" s="169"/>
      <c r="H1720" s="169"/>
      <c r="I1720" s="169"/>
      <c r="J1720" s="169"/>
      <c r="K1720" s="169"/>
      <c r="L1720" s="169"/>
      <c r="M1720" s="159"/>
      <c r="N1720" s="159"/>
      <c r="O1720" s="159"/>
      <c r="P1720" s="159"/>
      <c r="Q1720" s="159"/>
      <c r="R1720" s="159">
        <f t="shared" si="3999"/>
        <v>0</v>
      </c>
      <c r="S1720" s="159"/>
      <c r="T1720" s="159"/>
      <c r="U1720" s="159"/>
      <c r="V1720" s="159"/>
      <c r="W1720" s="159"/>
      <c r="X1720" s="159"/>
      <c r="Y1720" s="159"/>
      <c r="Z1720" s="159"/>
      <c r="AA1720" s="159"/>
      <c r="AB1720" s="159"/>
      <c r="AC1720" s="159"/>
      <c r="AD1720" s="159"/>
      <c r="AE1720" s="159">
        <f t="shared" si="4011"/>
        <v>0</v>
      </c>
      <c r="AF1720" s="167">
        <f t="shared" ref="AF1720:AF1780" si="4045">R1720</f>
        <v>0</v>
      </c>
      <c r="AG1720" s="167">
        <f t="shared" ref="AG1720:AG1780" si="4046">AE1720</f>
        <v>0</v>
      </c>
      <c r="AH1720" s="167">
        <f t="shared" ref="AH1720:AH1780" si="4047">AF1720-AG1720</f>
        <v>0</v>
      </c>
    </row>
    <row r="1721" spans="1:34" ht="15" hidden="1" customHeight="1" outlineLevel="2">
      <c r="A1721" s="147">
        <v>2002</v>
      </c>
      <c r="B1721" s="151" t="s">
        <v>62</v>
      </c>
      <c r="C1721" s="168">
        <f t="shared" ref="C1721:C1726" si="4048">R1721</f>
        <v>0</v>
      </c>
      <c r="D1721" s="168">
        <f t="shared" ref="D1721:D1726" si="4049">AE1721</f>
        <v>0</v>
      </c>
      <c r="E1721" s="168">
        <f t="shared" si="4044"/>
        <v>0</v>
      </c>
      <c r="F1721" s="169"/>
      <c r="G1721" s="169"/>
      <c r="H1721" s="169"/>
      <c r="I1721" s="169"/>
      <c r="J1721" s="169"/>
      <c r="K1721" s="169"/>
      <c r="L1721" s="169"/>
      <c r="M1721" s="159"/>
      <c r="N1721" s="159"/>
      <c r="O1721" s="159"/>
      <c r="P1721" s="159"/>
      <c r="Q1721" s="159"/>
      <c r="R1721" s="159">
        <f t="shared" si="3999"/>
        <v>0</v>
      </c>
      <c r="S1721" s="159"/>
      <c r="T1721" s="159"/>
      <c r="U1721" s="159"/>
      <c r="V1721" s="159"/>
      <c r="W1721" s="159"/>
      <c r="X1721" s="159"/>
      <c r="Y1721" s="159"/>
      <c r="Z1721" s="159"/>
      <c r="AA1721" s="159"/>
      <c r="AB1721" s="159"/>
      <c r="AC1721" s="159"/>
      <c r="AD1721" s="159"/>
      <c r="AE1721" s="159">
        <f t="shared" si="4011"/>
        <v>0</v>
      </c>
      <c r="AF1721" s="167">
        <f t="shared" si="4045"/>
        <v>0</v>
      </c>
      <c r="AG1721" s="167">
        <f t="shared" si="4046"/>
        <v>0</v>
      </c>
      <c r="AH1721" s="167">
        <f t="shared" si="4047"/>
        <v>0</v>
      </c>
    </row>
    <row r="1722" spans="1:34" ht="15" hidden="1" customHeight="1" outlineLevel="2">
      <c r="A1722" s="147">
        <v>2003</v>
      </c>
      <c r="B1722" s="148" t="s">
        <v>64</v>
      </c>
      <c r="C1722" s="168">
        <f t="shared" si="4048"/>
        <v>0</v>
      </c>
      <c r="D1722" s="168">
        <f t="shared" si="4049"/>
        <v>0</v>
      </c>
      <c r="E1722" s="168">
        <f t="shared" si="4044"/>
        <v>0</v>
      </c>
      <c r="F1722" s="169"/>
      <c r="G1722" s="169"/>
      <c r="H1722" s="169"/>
      <c r="I1722" s="169"/>
      <c r="J1722" s="169"/>
      <c r="K1722" s="169"/>
      <c r="L1722" s="169"/>
      <c r="M1722" s="159"/>
      <c r="N1722" s="159"/>
      <c r="O1722" s="159"/>
      <c r="P1722" s="159"/>
      <c r="Q1722" s="159"/>
      <c r="R1722" s="159">
        <f t="shared" si="3999"/>
        <v>0</v>
      </c>
      <c r="S1722" s="159"/>
      <c r="T1722" s="159"/>
      <c r="U1722" s="159"/>
      <c r="V1722" s="159"/>
      <c r="W1722" s="159"/>
      <c r="X1722" s="159"/>
      <c r="Y1722" s="159"/>
      <c r="Z1722" s="159"/>
      <c r="AA1722" s="159"/>
      <c r="AB1722" s="159"/>
      <c r="AC1722" s="159"/>
      <c r="AD1722" s="159"/>
      <c r="AE1722" s="159">
        <f t="shared" si="4011"/>
        <v>0</v>
      </c>
      <c r="AF1722" s="167">
        <f t="shared" si="4045"/>
        <v>0</v>
      </c>
      <c r="AG1722" s="167">
        <f t="shared" si="4046"/>
        <v>0</v>
      </c>
      <c r="AH1722" s="167">
        <f t="shared" si="4047"/>
        <v>0</v>
      </c>
    </row>
    <row r="1723" spans="1:34" ht="15" hidden="1" customHeight="1" outlineLevel="2">
      <c r="A1723" s="147">
        <v>2004</v>
      </c>
      <c r="B1723" s="148" t="s">
        <v>66</v>
      </c>
      <c r="C1723" s="168">
        <f t="shared" si="4048"/>
        <v>0</v>
      </c>
      <c r="D1723" s="168">
        <f t="shared" si="4049"/>
        <v>0</v>
      </c>
      <c r="E1723" s="168">
        <f t="shared" si="4044"/>
        <v>0</v>
      </c>
      <c r="F1723" s="169"/>
      <c r="G1723" s="169"/>
      <c r="H1723" s="169"/>
      <c r="I1723" s="169"/>
      <c r="J1723" s="169"/>
      <c r="K1723" s="169"/>
      <c r="L1723" s="169"/>
      <c r="M1723" s="159"/>
      <c r="N1723" s="159"/>
      <c r="O1723" s="159"/>
      <c r="P1723" s="159"/>
      <c r="Q1723" s="159"/>
      <c r="R1723" s="159">
        <f t="shared" si="3999"/>
        <v>0</v>
      </c>
      <c r="S1723" s="159"/>
      <c r="T1723" s="159"/>
      <c r="U1723" s="159"/>
      <c r="V1723" s="159"/>
      <c r="W1723" s="159"/>
      <c r="X1723" s="159"/>
      <c r="Y1723" s="159"/>
      <c r="Z1723" s="159"/>
      <c r="AA1723" s="159"/>
      <c r="AB1723" s="159"/>
      <c r="AC1723" s="159"/>
      <c r="AD1723" s="159"/>
      <c r="AE1723" s="159">
        <f t="shared" si="4011"/>
        <v>0</v>
      </c>
      <c r="AF1723" s="167">
        <f t="shared" si="4045"/>
        <v>0</v>
      </c>
      <c r="AG1723" s="167">
        <f t="shared" si="4046"/>
        <v>0</v>
      </c>
      <c r="AH1723" s="167">
        <f t="shared" si="4047"/>
        <v>0</v>
      </c>
    </row>
    <row r="1724" spans="1:34" ht="15" hidden="1" customHeight="1" outlineLevel="2">
      <c r="A1724" s="147">
        <v>2005</v>
      </c>
      <c r="B1724" s="148" t="s">
        <v>68</v>
      </c>
      <c r="C1724" s="168">
        <f t="shared" si="4048"/>
        <v>0</v>
      </c>
      <c r="D1724" s="168">
        <f t="shared" si="4049"/>
        <v>0</v>
      </c>
      <c r="E1724" s="168">
        <f t="shared" si="4044"/>
        <v>0</v>
      </c>
      <c r="F1724" s="169"/>
      <c r="G1724" s="169"/>
      <c r="H1724" s="169"/>
      <c r="I1724" s="169"/>
      <c r="J1724" s="169"/>
      <c r="K1724" s="169"/>
      <c r="L1724" s="169"/>
      <c r="M1724" s="159"/>
      <c r="N1724" s="159"/>
      <c r="O1724" s="159"/>
      <c r="P1724" s="159"/>
      <c r="Q1724" s="159"/>
      <c r="R1724" s="159">
        <f t="shared" si="3999"/>
        <v>0</v>
      </c>
      <c r="S1724" s="159"/>
      <c r="T1724" s="159"/>
      <c r="U1724" s="159"/>
      <c r="V1724" s="159"/>
      <c r="W1724" s="159"/>
      <c r="X1724" s="159"/>
      <c r="Y1724" s="159"/>
      <c r="Z1724" s="159"/>
      <c r="AA1724" s="159"/>
      <c r="AB1724" s="159"/>
      <c r="AC1724" s="159"/>
      <c r="AD1724" s="159"/>
      <c r="AE1724" s="159">
        <f t="shared" si="4011"/>
        <v>0</v>
      </c>
      <c r="AF1724" s="167">
        <f t="shared" si="4045"/>
        <v>0</v>
      </c>
      <c r="AG1724" s="167">
        <f t="shared" si="4046"/>
        <v>0</v>
      </c>
      <c r="AH1724" s="167">
        <f t="shared" si="4047"/>
        <v>0</v>
      </c>
    </row>
    <row r="1725" spans="1:34" ht="15" hidden="1" customHeight="1" outlineLevel="2">
      <c r="A1725" s="147">
        <v>2006</v>
      </c>
      <c r="B1725" s="148" t="s">
        <v>70</v>
      </c>
      <c r="C1725" s="168">
        <f t="shared" si="4048"/>
        <v>0</v>
      </c>
      <c r="D1725" s="168">
        <f t="shared" si="4049"/>
        <v>0</v>
      </c>
      <c r="E1725" s="168">
        <f t="shared" si="4044"/>
        <v>0</v>
      </c>
      <c r="F1725" s="169"/>
      <c r="G1725" s="169"/>
      <c r="H1725" s="169"/>
      <c r="I1725" s="169"/>
      <c r="J1725" s="169"/>
      <c r="K1725" s="169"/>
      <c r="L1725" s="169"/>
      <c r="M1725" s="159"/>
      <c r="N1725" s="159"/>
      <c r="O1725" s="159"/>
      <c r="P1725" s="159"/>
      <c r="Q1725" s="159"/>
      <c r="R1725" s="159">
        <f t="shared" si="3999"/>
        <v>0</v>
      </c>
      <c r="S1725" s="159"/>
      <c r="T1725" s="159"/>
      <c r="U1725" s="159"/>
      <c r="V1725" s="159"/>
      <c r="W1725" s="159"/>
      <c r="X1725" s="159"/>
      <c r="Y1725" s="159"/>
      <c r="Z1725" s="159"/>
      <c r="AA1725" s="159"/>
      <c r="AB1725" s="159"/>
      <c r="AC1725" s="159"/>
      <c r="AD1725" s="159"/>
      <c r="AE1725" s="159">
        <f t="shared" si="4011"/>
        <v>0</v>
      </c>
      <c r="AF1725" s="167">
        <f t="shared" si="4045"/>
        <v>0</v>
      </c>
      <c r="AG1725" s="167">
        <f t="shared" si="4046"/>
        <v>0</v>
      </c>
      <c r="AH1725" s="167">
        <f t="shared" si="4047"/>
        <v>0</v>
      </c>
    </row>
    <row r="1726" spans="1:34" ht="15" hidden="1" customHeight="1" outlineLevel="2">
      <c r="A1726" s="147">
        <v>2007</v>
      </c>
      <c r="B1726" s="148" t="s">
        <v>72</v>
      </c>
      <c r="C1726" s="168">
        <f t="shared" si="4048"/>
        <v>0</v>
      </c>
      <c r="D1726" s="168">
        <f t="shared" si="4049"/>
        <v>0</v>
      </c>
      <c r="E1726" s="168">
        <f t="shared" si="4044"/>
        <v>0</v>
      </c>
      <c r="F1726" s="169"/>
      <c r="G1726" s="169"/>
      <c r="H1726" s="169"/>
      <c r="I1726" s="169"/>
      <c r="J1726" s="169"/>
      <c r="K1726" s="169"/>
      <c r="L1726" s="169"/>
      <c r="M1726" s="159"/>
      <c r="N1726" s="159"/>
      <c r="O1726" s="159"/>
      <c r="P1726" s="159"/>
      <c r="Q1726" s="159"/>
      <c r="R1726" s="159">
        <f t="shared" si="3999"/>
        <v>0</v>
      </c>
      <c r="S1726" s="159"/>
      <c r="T1726" s="159"/>
      <c r="U1726" s="159"/>
      <c r="V1726" s="159"/>
      <c r="W1726" s="159"/>
      <c r="X1726" s="159"/>
      <c r="Y1726" s="159"/>
      <c r="Z1726" s="159"/>
      <c r="AA1726" s="159"/>
      <c r="AB1726" s="159"/>
      <c r="AC1726" s="159"/>
      <c r="AD1726" s="159"/>
      <c r="AE1726" s="159">
        <f t="shared" si="4011"/>
        <v>0</v>
      </c>
      <c r="AF1726" s="167">
        <f t="shared" si="4045"/>
        <v>0</v>
      </c>
      <c r="AG1726" s="167">
        <f t="shared" si="4046"/>
        <v>0</v>
      </c>
      <c r="AH1726" s="167">
        <f t="shared" si="4047"/>
        <v>0</v>
      </c>
    </row>
    <row r="1727" spans="1:34" ht="15" hidden="1" customHeight="1" outlineLevel="1">
      <c r="A1727" s="165">
        <v>3000</v>
      </c>
      <c r="B1727" s="166" t="s">
        <v>357</v>
      </c>
      <c r="C1727" s="167">
        <f>SUM(C1728:C1742)</f>
        <v>0</v>
      </c>
      <c r="D1727" s="167">
        <f t="shared" ref="D1727" si="4050">SUM(D1728:D1742)</f>
        <v>0</v>
      </c>
      <c r="E1727" s="167">
        <f t="shared" ref="E1727" si="4051">SUM(E1728:E1742)</f>
        <v>0</v>
      </c>
      <c r="F1727" s="167">
        <f t="shared" ref="F1727" si="4052">SUM(F1728:F1742)</f>
        <v>0</v>
      </c>
      <c r="G1727" s="167">
        <f t="shared" ref="G1727" si="4053">SUM(G1728:G1742)</f>
        <v>0</v>
      </c>
      <c r="H1727" s="167">
        <f t="shared" ref="H1727" si="4054">SUM(H1728:H1742)</f>
        <v>0</v>
      </c>
      <c r="I1727" s="167">
        <f t="shared" ref="I1727" si="4055">SUM(I1728:I1742)</f>
        <v>0</v>
      </c>
      <c r="J1727" s="167">
        <f t="shared" ref="J1727" si="4056">SUM(J1728:J1742)</f>
        <v>0</v>
      </c>
      <c r="K1727" s="167">
        <f t="shared" ref="K1727" si="4057">SUM(K1728:K1742)</f>
        <v>0</v>
      </c>
      <c r="L1727" s="167">
        <f t="shared" ref="L1727" si="4058">SUM(L1728:L1742)</f>
        <v>0</v>
      </c>
      <c r="M1727" s="167">
        <f t="shared" ref="M1727" si="4059">SUM(M1728:M1742)</f>
        <v>0</v>
      </c>
      <c r="N1727" s="167">
        <f t="shared" ref="N1727" si="4060">SUM(N1728:N1742)</f>
        <v>0</v>
      </c>
      <c r="O1727" s="167">
        <f t="shared" ref="O1727" si="4061">SUM(O1728:O1742)</f>
        <v>0</v>
      </c>
      <c r="P1727" s="167">
        <f t="shared" ref="P1727" si="4062">SUM(P1728:P1742)</f>
        <v>0</v>
      </c>
      <c r="Q1727" s="167">
        <f t="shared" ref="Q1727" si="4063">SUM(Q1728:Q1742)</f>
        <v>0</v>
      </c>
      <c r="R1727" s="167">
        <f t="shared" ref="R1727" si="4064">SUM(R1728:R1742)</f>
        <v>0</v>
      </c>
      <c r="S1727" s="167">
        <f t="shared" ref="S1727" si="4065">SUM(S1728:S1742)</f>
        <v>0</v>
      </c>
      <c r="T1727" s="167">
        <f t="shared" ref="T1727" si="4066">SUM(T1728:T1742)</f>
        <v>0</v>
      </c>
      <c r="U1727" s="167">
        <f t="shared" ref="U1727" si="4067">SUM(U1728:U1742)</f>
        <v>0</v>
      </c>
      <c r="V1727" s="167">
        <f t="shared" ref="V1727" si="4068">SUM(V1728:V1742)</f>
        <v>0</v>
      </c>
      <c r="W1727" s="167">
        <f t="shared" ref="W1727" si="4069">SUM(W1728:W1742)</f>
        <v>0</v>
      </c>
      <c r="X1727" s="167">
        <f t="shared" ref="X1727" si="4070">SUM(X1728:X1742)</f>
        <v>0</v>
      </c>
      <c r="Y1727" s="167">
        <f t="shared" ref="Y1727" si="4071">SUM(Y1728:Y1742)</f>
        <v>0</v>
      </c>
      <c r="Z1727" s="167">
        <f t="shared" ref="Z1727" si="4072">SUM(Z1728:Z1742)</f>
        <v>0</v>
      </c>
      <c r="AA1727" s="167">
        <f t="shared" ref="AA1727" si="4073">SUM(AA1728:AA1742)</f>
        <v>0</v>
      </c>
      <c r="AB1727" s="167">
        <f t="shared" ref="AB1727" si="4074">SUM(AB1728:AB1742)</f>
        <v>0</v>
      </c>
      <c r="AC1727" s="167">
        <f t="shared" ref="AC1727" si="4075">SUM(AC1728:AC1742)</f>
        <v>0</v>
      </c>
      <c r="AD1727" s="167">
        <f t="shared" ref="AD1727" si="4076">SUM(AD1728:AD1742)</f>
        <v>0</v>
      </c>
      <c r="AE1727" s="167">
        <f t="shared" ref="AE1727" si="4077">SUM(AE1728:AE1742)</f>
        <v>0</v>
      </c>
      <c r="AF1727" s="167">
        <f t="shared" si="4045"/>
        <v>0</v>
      </c>
      <c r="AG1727" s="167">
        <f t="shared" si="4046"/>
        <v>0</v>
      </c>
      <c r="AH1727" s="167">
        <f t="shared" si="4047"/>
        <v>0</v>
      </c>
    </row>
    <row r="1728" spans="1:34" ht="15" hidden="1" customHeight="1" outlineLevel="2">
      <c r="A1728" s="149">
        <v>3002</v>
      </c>
      <c r="B1728" s="150" t="s">
        <v>74</v>
      </c>
      <c r="C1728" s="168">
        <f t="shared" ref="C1728:C1742" si="4078">R1728</f>
        <v>0</v>
      </c>
      <c r="D1728" s="168">
        <f t="shared" ref="D1728:D1742" si="4079">AE1728</f>
        <v>0</v>
      </c>
      <c r="E1728" s="168">
        <f t="shared" ref="E1728:E1742" si="4080">C1728-D1728</f>
        <v>0</v>
      </c>
      <c r="F1728" s="169"/>
      <c r="G1728" s="169"/>
      <c r="H1728" s="169"/>
      <c r="I1728" s="169"/>
      <c r="J1728" s="169"/>
      <c r="K1728" s="169"/>
      <c r="L1728" s="169"/>
      <c r="M1728" s="159"/>
      <c r="N1728" s="159"/>
      <c r="O1728" s="159"/>
      <c r="P1728" s="159"/>
      <c r="Q1728" s="159"/>
      <c r="R1728" s="159">
        <f t="shared" ref="R1728:R1742" si="4081">SUM(F1728:Q1728)</f>
        <v>0</v>
      </c>
      <c r="S1728" s="159"/>
      <c r="T1728" s="159"/>
      <c r="U1728" s="159"/>
      <c r="V1728" s="159"/>
      <c r="W1728" s="159"/>
      <c r="X1728" s="159"/>
      <c r="Y1728" s="159"/>
      <c r="Z1728" s="159"/>
      <c r="AA1728" s="159"/>
      <c r="AB1728" s="159"/>
      <c r="AC1728" s="159"/>
      <c r="AD1728" s="159"/>
      <c r="AE1728" s="159">
        <f t="shared" ref="AE1728:AE1742" si="4082">SUM(S1728:AD1728)</f>
        <v>0</v>
      </c>
      <c r="AF1728" s="167">
        <f t="shared" si="4045"/>
        <v>0</v>
      </c>
      <c r="AG1728" s="167">
        <f t="shared" si="4046"/>
        <v>0</v>
      </c>
      <c r="AH1728" s="167">
        <f t="shared" si="4047"/>
        <v>0</v>
      </c>
    </row>
    <row r="1729" spans="1:34" ht="15" hidden="1" customHeight="1" outlineLevel="2">
      <c r="A1729" s="149">
        <v>3003</v>
      </c>
      <c r="B1729" s="150" t="s">
        <v>76</v>
      </c>
      <c r="C1729" s="168">
        <f t="shared" si="4078"/>
        <v>0</v>
      </c>
      <c r="D1729" s="168">
        <f t="shared" si="4079"/>
        <v>0</v>
      </c>
      <c r="E1729" s="168">
        <f t="shared" si="4080"/>
        <v>0</v>
      </c>
      <c r="F1729" s="169"/>
      <c r="G1729" s="169"/>
      <c r="H1729" s="169"/>
      <c r="I1729" s="169"/>
      <c r="J1729" s="169"/>
      <c r="K1729" s="169"/>
      <c r="L1729" s="169"/>
      <c r="M1729" s="159"/>
      <c r="N1729" s="159"/>
      <c r="O1729" s="159"/>
      <c r="P1729" s="159"/>
      <c r="Q1729" s="159"/>
      <c r="R1729" s="159">
        <f t="shared" si="4081"/>
        <v>0</v>
      </c>
      <c r="S1729" s="159"/>
      <c r="T1729" s="159"/>
      <c r="U1729" s="159"/>
      <c r="V1729" s="159"/>
      <c r="W1729" s="159"/>
      <c r="X1729" s="159"/>
      <c r="Y1729" s="159"/>
      <c r="Z1729" s="159"/>
      <c r="AA1729" s="159"/>
      <c r="AB1729" s="159"/>
      <c r="AC1729" s="159"/>
      <c r="AD1729" s="159"/>
      <c r="AE1729" s="159">
        <f t="shared" si="4082"/>
        <v>0</v>
      </c>
      <c r="AF1729" s="167">
        <f t="shared" si="4045"/>
        <v>0</v>
      </c>
      <c r="AG1729" s="167">
        <f t="shared" si="4046"/>
        <v>0</v>
      </c>
      <c r="AH1729" s="167">
        <f t="shared" si="4047"/>
        <v>0</v>
      </c>
    </row>
    <row r="1730" spans="1:34" ht="15" hidden="1" customHeight="1" outlineLevel="2">
      <c r="A1730" s="149">
        <v>3004</v>
      </c>
      <c r="B1730" s="150" t="s">
        <v>78</v>
      </c>
      <c r="C1730" s="168">
        <f t="shared" si="4078"/>
        <v>0</v>
      </c>
      <c r="D1730" s="168">
        <f t="shared" si="4079"/>
        <v>0</v>
      </c>
      <c r="E1730" s="168">
        <f t="shared" si="4080"/>
        <v>0</v>
      </c>
      <c r="F1730" s="169"/>
      <c r="G1730" s="169"/>
      <c r="H1730" s="169"/>
      <c r="I1730" s="169"/>
      <c r="J1730" s="169"/>
      <c r="K1730" s="169"/>
      <c r="L1730" s="169"/>
      <c r="M1730" s="159"/>
      <c r="N1730" s="159"/>
      <c r="O1730" s="159"/>
      <c r="P1730" s="159"/>
      <c r="Q1730" s="159"/>
      <c r="R1730" s="159">
        <f t="shared" si="4081"/>
        <v>0</v>
      </c>
      <c r="S1730" s="159"/>
      <c r="T1730" s="159"/>
      <c r="U1730" s="159"/>
      <c r="V1730" s="159"/>
      <c r="W1730" s="159"/>
      <c r="X1730" s="159"/>
      <c r="Y1730" s="159"/>
      <c r="Z1730" s="159"/>
      <c r="AA1730" s="159"/>
      <c r="AB1730" s="159"/>
      <c r="AC1730" s="159"/>
      <c r="AD1730" s="159"/>
      <c r="AE1730" s="159">
        <f t="shared" si="4082"/>
        <v>0</v>
      </c>
      <c r="AF1730" s="167">
        <f t="shared" si="4045"/>
        <v>0</v>
      </c>
      <c r="AG1730" s="167">
        <f t="shared" si="4046"/>
        <v>0</v>
      </c>
      <c r="AH1730" s="167">
        <f t="shared" si="4047"/>
        <v>0</v>
      </c>
    </row>
    <row r="1731" spans="1:34" ht="15" hidden="1" customHeight="1" outlineLevel="2">
      <c r="A1731" s="147">
        <v>3005</v>
      </c>
      <c r="B1731" s="148" t="s">
        <v>80</v>
      </c>
      <c r="C1731" s="168">
        <f t="shared" si="4078"/>
        <v>0</v>
      </c>
      <c r="D1731" s="168">
        <f t="shared" si="4079"/>
        <v>0</v>
      </c>
      <c r="E1731" s="168">
        <f t="shared" si="4080"/>
        <v>0</v>
      </c>
      <c r="F1731" s="169"/>
      <c r="G1731" s="169"/>
      <c r="H1731" s="169"/>
      <c r="I1731" s="169"/>
      <c r="J1731" s="169"/>
      <c r="K1731" s="169"/>
      <c r="L1731" s="169"/>
      <c r="M1731" s="159"/>
      <c r="N1731" s="159"/>
      <c r="O1731" s="159"/>
      <c r="P1731" s="159"/>
      <c r="Q1731" s="159"/>
      <c r="R1731" s="159">
        <f t="shared" si="4081"/>
        <v>0</v>
      </c>
      <c r="S1731" s="159"/>
      <c r="T1731" s="159"/>
      <c r="U1731" s="159"/>
      <c r="V1731" s="159"/>
      <c r="W1731" s="159"/>
      <c r="X1731" s="159"/>
      <c r="Y1731" s="159"/>
      <c r="Z1731" s="159"/>
      <c r="AA1731" s="159"/>
      <c r="AB1731" s="159"/>
      <c r="AC1731" s="159"/>
      <c r="AD1731" s="159"/>
      <c r="AE1731" s="159">
        <f t="shared" si="4082"/>
        <v>0</v>
      </c>
      <c r="AF1731" s="167">
        <f t="shared" si="4045"/>
        <v>0</v>
      </c>
      <c r="AG1731" s="167">
        <f t="shared" si="4046"/>
        <v>0</v>
      </c>
      <c r="AH1731" s="167">
        <f t="shared" si="4047"/>
        <v>0</v>
      </c>
    </row>
    <row r="1732" spans="1:34" ht="15" hidden="1" customHeight="1" outlineLevel="2">
      <c r="A1732" s="147">
        <v>3006</v>
      </c>
      <c r="B1732" s="148" t="s">
        <v>81</v>
      </c>
      <c r="C1732" s="168">
        <f t="shared" si="4078"/>
        <v>0</v>
      </c>
      <c r="D1732" s="168">
        <f t="shared" si="4079"/>
        <v>0</v>
      </c>
      <c r="E1732" s="168">
        <f t="shared" si="4080"/>
        <v>0</v>
      </c>
      <c r="F1732" s="169"/>
      <c r="G1732" s="169"/>
      <c r="H1732" s="169"/>
      <c r="I1732" s="169"/>
      <c r="J1732" s="169"/>
      <c r="K1732" s="169"/>
      <c r="L1732" s="169"/>
      <c r="M1732" s="159"/>
      <c r="N1732" s="159"/>
      <c r="O1732" s="159"/>
      <c r="P1732" s="159"/>
      <c r="Q1732" s="159"/>
      <c r="R1732" s="159">
        <f t="shared" si="4081"/>
        <v>0</v>
      </c>
      <c r="S1732" s="159"/>
      <c r="T1732" s="159"/>
      <c r="U1732" s="159"/>
      <c r="V1732" s="159"/>
      <c r="W1732" s="159"/>
      <c r="X1732" s="159"/>
      <c r="Y1732" s="159"/>
      <c r="Z1732" s="159"/>
      <c r="AA1732" s="159"/>
      <c r="AB1732" s="159"/>
      <c r="AC1732" s="159"/>
      <c r="AD1732" s="159"/>
      <c r="AE1732" s="159">
        <f t="shared" si="4082"/>
        <v>0</v>
      </c>
      <c r="AF1732" s="167">
        <f t="shared" si="4045"/>
        <v>0</v>
      </c>
      <c r="AG1732" s="167">
        <f t="shared" si="4046"/>
        <v>0</v>
      </c>
      <c r="AH1732" s="167">
        <f t="shared" si="4047"/>
        <v>0</v>
      </c>
    </row>
    <row r="1733" spans="1:34" ht="15" hidden="1" customHeight="1" outlineLevel="2">
      <c r="A1733" s="147">
        <v>3010</v>
      </c>
      <c r="B1733" s="148" t="s">
        <v>83</v>
      </c>
      <c r="C1733" s="168">
        <f t="shared" si="4078"/>
        <v>0</v>
      </c>
      <c r="D1733" s="168">
        <f t="shared" si="4079"/>
        <v>0</v>
      </c>
      <c r="E1733" s="168">
        <f t="shared" si="4080"/>
        <v>0</v>
      </c>
      <c r="F1733" s="169"/>
      <c r="G1733" s="169"/>
      <c r="H1733" s="169"/>
      <c r="I1733" s="169"/>
      <c r="J1733" s="169"/>
      <c r="K1733" s="169"/>
      <c r="L1733" s="169"/>
      <c r="M1733" s="159"/>
      <c r="N1733" s="159"/>
      <c r="O1733" s="159"/>
      <c r="P1733" s="159"/>
      <c r="Q1733" s="159"/>
      <c r="R1733" s="159">
        <f t="shared" si="4081"/>
        <v>0</v>
      </c>
      <c r="S1733" s="159"/>
      <c r="T1733" s="159"/>
      <c r="U1733" s="159"/>
      <c r="V1733" s="159"/>
      <c r="W1733" s="159"/>
      <c r="X1733" s="159"/>
      <c r="Y1733" s="159"/>
      <c r="Z1733" s="159"/>
      <c r="AA1733" s="159"/>
      <c r="AB1733" s="159"/>
      <c r="AC1733" s="159"/>
      <c r="AD1733" s="159"/>
      <c r="AE1733" s="159">
        <f t="shared" si="4082"/>
        <v>0</v>
      </c>
      <c r="AF1733" s="167">
        <f t="shared" si="4045"/>
        <v>0</v>
      </c>
      <c r="AG1733" s="167">
        <f t="shared" si="4046"/>
        <v>0</v>
      </c>
      <c r="AH1733" s="167">
        <f t="shared" si="4047"/>
        <v>0</v>
      </c>
    </row>
    <row r="1734" spans="1:34" ht="15" hidden="1" customHeight="1" outlineLevel="2">
      <c r="A1734" s="147">
        <v>3012</v>
      </c>
      <c r="B1734" s="148" t="s">
        <v>84</v>
      </c>
      <c r="C1734" s="168">
        <f t="shared" si="4078"/>
        <v>0</v>
      </c>
      <c r="D1734" s="168">
        <f t="shared" si="4079"/>
        <v>0</v>
      </c>
      <c r="E1734" s="168">
        <f t="shared" si="4080"/>
        <v>0</v>
      </c>
      <c r="F1734" s="169"/>
      <c r="G1734" s="169"/>
      <c r="H1734" s="169"/>
      <c r="I1734" s="169"/>
      <c r="J1734" s="169"/>
      <c r="K1734" s="169"/>
      <c r="L1734" s="169"/>
      <c r="M1734" s="159"/>
      <c r="N1734" s="159"/>
      <c r="O1734" s="159"/>
      <c r="P1734" s="159"/>
      <c r="Q1734" s="159"/>
      <c r="R1734" s="159">
        <f t="shared" si="4081"/>
        <v>0</v>
      </c>
      <c r="S1734" s="159"/>
      <c r="T1734" s="159"/>
      <c r="U1734" s="159"/>
      <c r="V1734" s="159"/>
      <c r="W1734" s="159"/>
      <c r="X1734" s="159"/>
      <c r="Y1734" s="159"/>
      <c r="Z1734" s="159"/>
      <c r="AA1734" s="159"/>
      <c r="AB1734" s="159"/>
      <c r="AC1734" s="159"/>
      <c r="AD1734" s="159"/>
      <c r="AE1734" s="159">
        <f t="shared" si="4082"/>
        <v>0</v>
      </c>
      <c r="AF1734" s="167">
        <f t="shared" si="4045"/>
        <v>0</v>
      </c>
      <c r="AG1734" s="167">
        <f t="shared" si="4046"/>
        <v>0</v>
      </c>
      <c r="AH1734" s="167">
        <f t="shared" si="4047"/>
        <v>0</v>
      </c>
    </row>
    <row r="1735" spans="1:34" ht="15" hidden="1" customHeight="1" outlineLevel="2">
      <c r="A1735" s="147">
        <v>3013</v>
      </c>
      <c r="B1735" s="148" t="s">
        <v>85</v>
      </c>
      <c r="C1735" s="168">
        <f t="shared" si="4078"/>
        <v>0</v>
      </c>
      <c r="D1735" s="168">
        <f t="shared" si="4079"/>
        <v>0</v>
      </c>
      <c r="E1735" s="168">
        <f t="shared" si="4080"/>
        <v>0</v>
      </c>
      <c r="F1735" s="169"/>
      <c r="G1735" s="169"/>
      <c r="H1735" s="169"/>
      <c r="I1735" s="169"/>
      <c r="J1735" s="169"/>
      <c r="K1735" s="169"/>
      <c r="L1735" s="169"/>
      <c r="M1735" s="159"/>
      <c r="N1735" s="159"/>
      <c r="O1735" s="159"/>
      <c r="P1735" s="159"/>
      <c r="Q1735" s="159"/>
      <c r="R1735" s="159">
        <f t="shared" si="4081"/>
        <v>0</v>
      </c>
      <c r="S1735" s="159"/>
      <c r="T1735" s="159"/>
      <c r="U1735" s="159"/>
      <c r="V1735" s="159"/>
      <c r="W1735" s="159"/>
      <c r="X1735" s="159"/>
      <c r="Y1735" s="159"/>
      <c r="Z1735" s="159"/>
      <c r="AA1735" s="159"/>
      <c r="AB1735" s="159"/>
      <c r="AC1735" s="159"/>
      <c r="AD1735" s="159"/>
      <c r="AE1735" s="159">
        <f t="shared" si="4082"/>
        <v>0</v>
      </c>
      <c r="AF1735" s="167">
        <f t="shared" si="4045"/>
        <v>0</v>
      </c>
      <c r="AG1735" s="167">
        <f t="shared" si="4046"/>
        <v>0</v>
      </c>
      <c r="AH1735" s="167">
        <f t="shared" si="4047"/>
        <v>0</v>
      </c>
    </row>
    <row r="1736" spans="1:34" ht="15" hidden="1" customHeight="1" outlineLevel="2">
      <c r="A1736" s="149">
        <v>3015</v>
      </c>
      <c r="B1736" s="150" t="s">
        <v>86</v>
      </c>
      <c r="C1736" s="168">
        <f t="shared" si="4078"/>
        <v>0</v>
      </c>
      <c r="D1736" s="168">
        <f t="shared" si="4079"/>
        <v>0</v>
      </c>
      <c r="E1736" s="168">
        <f t="shared" si="4080"/>
        <v>0</v>
      </c>
      <c r="F1736" s="169"/>
      <c r="G1736" s="169"/>
      <c r="H1736" s="169"/>
      <c r="I1736" s="169"/>
      <c r="J1736" s="169"/>
      <c r="K1736" s="169"/>
      <c r="L1736" s="169"/>
      <c r="M1736" s="159"/>
      <c r="N1736" s="159"/>
      <c r="O1736" s="159"/>
      <c r="P1736" s="159"/>
      <c r="Q1736" s="159"/>
      <c r="R1736" s="159">
        <f t="shared" si="4081"/>
        <v>0</v>
      </c>
      <c r="S1736" s="159"/>
      <c r="T1736" s="159"/>
      <c r="U1736" s="159"/>
      <c r="V1736" s="159"/>
      <c r="W1736" s="159"/>
      <c r="X1736" s="159"/>
      <c r="Y1736" s="159"/>
      <c r="Z1736" s="159"/>
      <c r="AA1736" s="159"/>
      <c r="AB1736" s="159"/>
      <c r="AC1736" s="159"/>
      <c r="AD1736" s="159"/>
      <c r="AE1736" s="159">
        <f t="shared" si="4082"/>
        <v>0</v>
      </c>
      <c r="AF1736" s="167">
        <f t="shared" si="4045"/>
        <v>0</v>
      </c>
      <c r="AG1736" s="167">
        <f t="shared" si="4046"/>
        <v>0</v>
      </c>
      <c r="AH1736" s="167">
        <f t="shared" si="4047"/>
        <v>0</v>
      </c>
    </row>
    <row r="1737" spans="1:34" ht="15" hidden="1" customHeight="1" outlineLevel="2">
      <c r="A1737" s="147">
        <v>3016</v>
      </c>
      <c r="B1737" s="148" t="s">
        <v>88</v>
      </c>
      <c r="C1737" s="168">
        <f t="shared" si="4078"/>
        <v>0</v>
      </c>
      <c r="D1737" s="168">
        <f t="shared" si="4079"/>
        <v>0</v>
      </c>
      <c r="E1737" s="168">
        <f t="shared" si="4080"/>
        <v>0</v>
      </c>
      <c r="F1737" s="169"/>
      <c r="G1737" s="169"/>
      <c r="H1737" s="169"/>
      <c r="I1737" s="169"/>
      <c r="J1737" s="169"/>
      <c r="K1737" s="169"/>
      <c r="L1737" s="169"/>
      <c r="M1737" s="159"/>
      <c r="N1737" s="159"/>
      <c r="O1737" s="159"/>
      <c r="P1737" s="159"/>
      <c r="Q1737" s="159"/>
      <c r="R1737" s="159">
        <f t="shared" si="4081"/>
        <v>0</v>
      </c>
      <c r="S1737" s="159"/>
      <c r="T1737" s="159"/>
      <c r="U1737" s="159"/>
      <c r="V1737" s="159"/>
      <c r="W1737" s="159"/>
      <c r="X1737" s="159"/>
      <c r="Y1737" s="159"/>
      <c r="Z1737" s="159"/>
      <c r="AA1737" s="159"/>
      <c r="AB1737" s="159"/>
      <c r="AC1737" s="159"/>
      <c r="AD1737" s="159"/>
      <c r="AE1737" s="159">
        <f t="shared" si="4082"/>
        <v>0</v>
      </c>
      <c r="AF1737" s="167">
        <f t="shared" si="4045"/>
        <v>0</v>
      </c>
      <c r="AG1737" s="167">
        <f t="shared" si="4046"/>
        <v>0</v>
      </c>
      <c r="AH1737" s="167">
        <f t="shared" si="4047"/>
        <v>0</v>
      </c>
    </row>
    <row r="1738" spans="1:34" ht="15" hidden="1" customHeight="1" outlineLevel="2">
      <c r="A1738" s="149">
        <v>3018</v>
      </c>
      <c r="B1738" s="150" t="s">
        <v>89</v>
      </c>
      <c r="C1738" s="168">
        <f t="shared" si="4078"/>
        <v>0</v>
      </c>
      <c r="D1738" s="168">
        <f t="shared" si="4079"/>
        <v>0</v>
      </c>
      <c r="E1738" s="168">
        <f t="shared" si="4080"/>
        <v>0</v>
      </c>
      <c r="F1738" s="169"/>
      <c r="G1738" s="169"/>
      <c r="H1738" s="169"/>
      <c r="I1738" s="169"/>
      <c r="J1738" s="169"/>
      <c r="K1738" s="169"/>
      <c r="L1738" s="169"/>
      <c r="M1738" s="159"/>
      <c r="N1738" s="159"/>
      <c r="O1738" s="159"/>
      <c r="P1738" s="159"/>
      <c r="Q1738" s="159"/>
      <c r="R1738" s="159">
        <f t="shared" si="4081"/>
        <v>0</v>
      </c>
      <c r="S1738" s="159"/>
      <c r="T1738" s="159"/>
      <c r="U1738" s="159"/>
      <c r="V1738" s="159"/>
      <c r="W1738" s="159"/>
      <c r="X1738" s="159"/>
      <c r="Y1738" s="159"/>
      <c r="Z1738" s="159"/>
      <c r="AA1738" s="159"/>
      <c r="AB1738" s="159"/>
      <c r="AC1738" s="159"/>
      <c r="AD1738" s="159"/>
      <c r="AE1738" s="159">
        <f t="shared" si="4082"/>
        <v>0</v>
      </c>
      <c r="AF1738" s="167">
        <f t="shared" si="4045"/>
        <v>0</v>
      </c>
      <c r="AG1738" s="167">
        <f t="shared" si="4046"/>
        <v>0</v>
      </c>
      <c r="AH1738" s="167">
        <f t="shared" si="4047"/>
        <v>0</v>
      </c>
    </row>
    <row r="1739" spans="1:34" ht="15" hidden="1" customHeight="1" outlineLevel="2">
      <c r="A1739" s="149">
        <v>3019</v>
      </c>
      <c r="B1739" s="150" t="s">
        <v>91</v>
      </c>
      <c r="C1739" s="168">
        <f t="shared" si="4078"/>
        <v>0</v>
      </c>
      <c r="D1739" s="168">
        <f t="shared" si="4079"/>
        <v>0</v>
      </c>
      <c r="E1739" s="168">
        <f t="shared" si="4080"/>
        <v>0</v>
      </c>
      <c r="F1739" s="169"/>
      <c r="G1739" s="169"/>
      <c r="H1739" s="169"/>
      <c r="I1739" s="169"/>
      <c r="J1739" s="169"/>
      <c r="K1739" s="169"/>
      <c r="L1739" s="169"/>
      <c r="M1739" s="159"/>
      <c r="N1739" s="159"/>
      <c r="O1739" s="159"/>
      <c r="P1739" s="159"/>
      <c r="Q1739" s="159"/>
      <c r="R1739" s="159">
        <f t="shared" si="4081"/>
        <v>0</v>
      </c>
      <c r="S1739" s="159"/>
      <c r="T1739" s="159"/>
      <c r="U1739" s="159"/>
      <c r="V1739" s="159"/>
      <c r="W1739" s="159"/>
      <c r="X1739" s="159"/>
      <c r="Y1739" s="159"/>
      <c r="Z1739" s="159"/>
      <c r="AA1739" s="159"/>
      <c r="AB1739" s="159"/>
      <c r="AC1739" s="159"/>
      <c r="AD1739" s="159"/>
      <c r="AE1739" s="159">
        <f t="shared" si="4082"/>
        <v>0</v>
      </c>
      <c r="AF1739" s="167">
        <f t="shared" si="4045"/>
        <v>0</v>
      </c>
      <c r="AG1739" s="167">
        <f t="shared" si="4046"/>
        <v>0</v>
      </c>
      <c r="AH1739" s="167">
        <f t="shared" si="4047"/>
        <v>0</v>
      </c>
    </row>
    <row r="1740" spans="1:34" ht="15" hidden="1" customHeight="1" outlineLevel="2">
      <c r="A1740" s="149">
        <v>3020</v>
      </c>
      <c r="B1740" s="150" t="s">
        <v>93</v>
      </c>
      <c r="C1740" s="168">
        <f t="shared" si="4078"/>
        <v>0</v>
      </c>
      <c r="D1740" s="168">
        <f t="shared" si="4079"/>
        <v>0</v>
      </c>
      <c r="E1740" s="168">
        <f t="shared" si="4080"/>
        <v>0</v>
      </c>
      <c r="F1740" s="169"/>
      <c r="G1740" s="169"/>
      <c r="H1740" s="169"/>
      <c r="I1740" s="169"/>
      <c r="J1740" s="169"/>
      <c r="K1740" s="169"/>
      <c r="L1740" s="169"/>
      <c r="M1740" s="159"/>
      <c r="N1740" s="159"/>
      <c r="O1740" s="159"/>
      <c r="P1740" s="159"/>
      <c r="Q1740" s="159"/>
      <c r="R1740" s="159">
        <f t="shared" si="4081"/>
        <v>0</v>
      </c>
      <c r="S1740" s="159"/>
      <c r="T1740" s="159"/>
      <c r="U1740" s="159"/>
      <c r="V1740" s="159"/>
      <c r="W1740" s="159"/>
      <c r="X1740" s="159"/>
      <c r="Y1740" s="159"/>
      <c r="Z1740" s="159"/>
      <c r="AA1740" s="159"/>
      <c r="AB1740" s="159"/>
      <c r="AC1740" s="159"/>
      <c r="AD1740" s="159"/>
      <c r="AE1740" s="159">
        <f t="shared" si="4082"/>
        <v>0</v>
      </c>
      <c r="AF1740" s="167">
        <f t="shared" si="4045"/>
        <v>0</v>
      </c>
      <c r="AG1740" s="167">
        <f t="shared" si="4046"/>
        <v>0</v>
      </c>
      <c r="AH1740" s="167">
        <f t="shared" si="4047"/>
        <v>0</v>
      </c>
    </row>
    <row r="1741" spans="1:34" ht="15" hidden="1" customHeight="1" outlineLevel="2">
      <c r="A1741" s="149">
        <v>3022</v>
      </c>
      <c r="B1741" s="150" t="s">
        <v>95</v>
      </c>
      <c r="C1741" s="168">
        <f t="shared" si="4078"/>
        <v>0</v>
      </c>
      <c r="D1741" s="168">
        <f t="shared" si="4079"/>
        <v>0</v>
      </c>
      <c r="E1741" s="168">
        <f t="shared" si="4080"/>
        <v>0</v>
      </c>
      <c r="F1741" s="169"/>
      <c r="G1741" s="169"/>
      <c r="H1741" s="169"/>
      <c r="I1741" s="169"/>
      <c r="J1741" s="169"/>
      <c r="K1741" s="169"/>
      <c r="L1741" s="169"/>
      <c r="M1741" s="159"/>
      <c r="N1741" s="159"/>
      <c r="O1741" s="159"/>
      <c r="P1741" s="159"/>
      <c r="Q1741" s="159"/>
      <c r="R1741" s="159">
        <f t="shared" si="4081"/>
        <v>0</v>
      </c>
      <c r="S1741" s="159"/>
      <c r="T1741" s="159"/>
      <c r="U1741" s="159"/>
      <c r="V1741" s="159"/>
      <c r="W1741" s="159"/>
      <c r="X1741" s="159"/>
      <c r="Y1741" s="159"/>
      <c r="Z1741" s="159"/>
      <c r="AA1741" s="159"/>
      <c r="AB1741" s="159"/>
      <c r="AC1741" s="159"/>
      <c r="AD1741" s="159"/>
      <c r="AE1741" s="159">
        <f t="shared" si="4082"/>
        <v>0</v>
      </c>
      <c r="AF1741" s="167">
        <f t="shared" si="4045"/>
        <v>0</v>
      </c>
      <c r="AG1741" s="167">
        <f t="shared" si="4046"/>
        <v>0</v>
      </c>
      <c r="AH1741" s="167">
        <f t="shared" si="4047"/>
        <v>0</v>
      </c>
    </row>
    <row r="1742" spans="1:34" ht="15" hidden="1" customHeight="1" outlineLevel="2">
      <c r="A1742" s="152">
        <v>3023</v>
      </c>
      <c r="B1742" s="153" t="s">
        <v>96</v>
      </c>
      <c r="C1742" s="168">
        <f t="shared" si="4078"/>
        <v>0</v>
      </c>
      <c r="D1742" s="168">
        <f t="shared" si="4079"/>
        <v>0</v>
      </c>
      <c r="E1742" s="168">
        <f t="shared" si="4080"/>
        <v>0</v>
      </c>
      <c r="F1742" s="169"/>
      <c r="G1742" s="169"/>
      <c r="H1742" s="169"/>
      <c r="I1742" s="169"/>
      <c r="J1742" s="169"/>
      <c r="K1742" s="169"/>
      <c r="L1742" s="169"/>
      <c r="M1742" s="159"/>
      <c r="N1742" s="159"/>
      <c r="O1742" s="159"/>
      <c r="P1742" s="159"/>
      <c r="Q1742" s="159"/>
      <c r="R1742" s="159">
        <f t="shared" si="4081"/>
        <v>0</v>
      </c>
      <c r="S1742" s="159"/>
      <c r="T1742" s="159"/>
      <c r="U1742" s="159"/>
      <c r="V1742" s="159"/>
      <c r="W1742" s="159"/>
      <c r="X1742" s="159"/>
      <c r="Y1742" s="159"/>
      <c r="Z1742" s="159"/>
      <c r="AA1742" s="159"/>
      <c r="AB1742" s="159"/>
      <c r="AC1742" s="159"/>
      <c r="AD1742" s="159"/>
      <c r="AE1742" s="159">
        <f t="shared" si="4082"/>
        <v>0</v>
      </c>
      <c r="AF1742" s="167">
        <f t="shared" si="4045"/>
        <v>0</v>
      </c>
      <c r="AG1742" s="167">
        <f t="shared" si="4046"/>
        <v>0</v>
      </c>
      <c r="AH1742" s="167">
        <f t="shared" si="4047"/>
        <v>0</v>
      </c>
    </row>
    <row r="1743" spans="1:34" ht="15" hidden="1" customHeight="1" outlineLevel="1" collapsed="1">
      <c r="A1743" s="165">
        <v>4000</v>
      </c>
      <c r="B1743" s="166" t="s">
        <v>335</v>
      </c>
      <c r="C1743" s="167">
        <f>SUM(C1744:C1757)</f>
        <v>0</v>
      </c>
      <c r="D1743" s="167">
        <f t="shared" ref="D1743" si="4083">SUM(D1744:D1757)</f>
        <v>0</v>
      </c>
      <c r="E1743" s="167">
        <f t="shared" ref="E1743" si="4084">SUM(E1744:E1757)</f>
        <v>0</v>
      </c>
      <c r="F1743" s="167">
        <f t="shared" ref="F1743" si="4085">SUM(F1744:F1757)</f>
        <v>0</v>
      </c>
      <c r="G1743" s="167">
        <f t="shared" ref="G1743" si="4086">SUM(G1744:G1757)</f>
        <v>0</v>
      </c>
      <c r="H1743" s="167">
        <f t="shared" ref="H1743" si="4087">SUM(H1744:H1757)</f>
        <v>0</v>
      </c>
      <c r="I1743" s="167">
        <f t="shared" ref="I1743" si="4088">SUM(I1744:I1757)</f>
        <v>0</v>
      </c>
      <c r="J1743" s="167">
        <f t="shared" ref="J1743" si="4089">SUM(J1744:J1757)</f>
        <v>0</v>
      </c>
      <c r="K1743" s="167">
        <f t="shared" ref="K1743" si="4090">SUM(K1744:K1757)</f>
        <v>0</v>
      </c>
      <c r="L1743" s="167">
        <f t="shared" ref="L1743" si="4091">SUM(L1744:L1757)</f>
        <v>0</v>
      </c>
      <c r="M1743" s="167">
        <f t="shared" ref="M1743" si="4092">SUM(M1744:M1757)</f>
        <v>0</v>
      </c>
      <c r="N1743" s="167">
        <f t="shared" ref="N1743" si="4093">SUM(N1744:N1757)</f>
        <v>0</v>
      </c>
      <c r="O1743" s="167">
        <f t="shared" ref="O1743" si="4094">SUM(O1744:O1757)</f>
        <v>0</v>
      </c>
      <c r="P1743" s="167">
        <f t="shared" ref="P1743" si="4095">SUM(P1744:P1757)</f>
        <v>0</v>
      </c>
      <c r="Q1743" s="167">
        <f t="shared" ref="Q1743" si="4096">SUM(Q1744:Q1757)</f>
        <v>0</v>
      </c>
      <c r="R1743" s="167">
        <f t="shared" ref="R1743" si="4097">SUM(R1744:R1757)</f>
        <v>0</v>
      </c>
      <c r="S1743" s="167">
        <f>SUM(S1744:S1757)</f>
        <v>0</v>
      </c>
      <c r="T1743" s="167">
        <f t="shared" ref="T1743" si="4098">SUM(T1744:T1757)</f>
        <v>0</v>
      </c>
      <c r="U1743" s="167">
        <f t="shared" ref="U1743" si="4099">SUM(U1744:U1757)</f>
        <v>0</v>
      </c>
      <c r="V1743" s="167">
        <f t="shared" ref="V1743" si="4100">SUM(V1744:V1757)</f>
        <v>0</v>
      </c>
      <c r="W1743" s="167">
        <f t="shared" ref="W1743" si="4101">SUM(W1744:W1757)</f>
        <v>0</v>
      </c>
      <c r="X1743" s="167">
        <f t="shared" ref="X1743" si="4102">SUM(X1744:X1757)</f>
        <v>0</v>
      </c>
      <c r="Y1743" s="167">
        <f t="shared" ref="Y1743" si="4103">SUM(Y1744:Y1757)</f>
        <v>0</v>
      </c>
      <c r="Z1743" s="167">
        <f t="shared" ref="Z1743" si="4104">SUM(Z1744:Z1757)</f>
        <v>0</v>
      </c>
      <c r="AA1743" s="167">
        <f t="shared" ref="AA1743" si="4105">SUM(AA1744:AA1757)</f>
        <v>0</v>
      </c>
      <c r="AB1743" s="167">
        <f t="shared" ref="AB1743" si="4106">SUM(AB1744:AB1757)</f>
        <v>0</v>
      </c>
      <c r="AC1743" s="167">
        <f t="shared" ref="AC1743" si="4107">SUM(AC1744:AC1757)</f>
        <v>0</v>
      </c>
      <c r="AD1743" s="167">
        <f t="shared" ref="AD1743" si="4108">SUM(AD1744:AD1757)</f>
        <v>0</v>
      </c>
      <c r="AE1743" s="167">
        <f t="shared" ref="AE1743" si="4109">SUM(AE1744:AE1757)</f>
        <v>0</v>
      </c>
      <c r="AF1743" s="167">
        <f t="shared" si="4045"/>
        <v>0</v>
      </c>
      <c r="AG1743" s="167">
        <f t="shared" si="4046"/>
        <v>0</v>
      </c>
      <c r="AH1743" s="167">
        <f t="shared" si="4047"/>
        <v>0</v>
      </c>
    </row>
    <row r="1744" spans="1:34" ht="15" hidden="1" customHeight="1" outlineLevel="2">
      <c r="A1744" s="147">
        <v>4003</v>
      </c>
      <c r="B1744" s="148" t="s">
        <v>97</v>
      </c>
      <c r="C1744" s="168">
        <f t="shared" ref="C1744:C1757" si="4110">R1744</f>
        <v>0</v>
      </c>
      <c r="D1744" s="168">
        <f t="shared" ref="D1744:D1757" si="4111">AE1744</f>
        <v>0</v>
      </c>
      <c r="E1744" s="168">
        <f>C1744-D1744</f>
        <v>0</v>
      </c>
      <c r="F1744" s="169"/>
      <c r="G1744" s="169"/>
      <c r="H1744" s="169"/>
      <c r="I1744" s="169"/>
      <c r="J1744" s="169"/>
      <c r="K1744" s="169"/>
      <c r="L1744" s="169"/>
      <c r="M1744" s="159"/>
      <c r="N1744" s="159"/>
      <c r="O1744" s="159"/>
      <c r="P1744" s="159"/>
      <c r="Q1744" s="159"/>
      <c r="R1744" s="159">
        <f t="shared" ref="R1744:R1757" si="4112">SUM(F1744:Q1744)</f>
        <v>0</v>
      </c>
      <c r="S1744" s="159"/>
      <c r="T1744" s="159"/>
      <c r="U1744" s="159"/>
      <c r="V1744" s="159"/>
      <c r="W1744" s="159"/>
      <c r="X1744" s="159"/>
      <c r="Y1744" s="159"/>
      <c r="Z1744" s="159"/>
      <c r="AA1744" s="159"/>
      <c r="AB1744" s="159"/>
      <c r="AC1744" s="159"/>
      <c r="AD1744" s="159"/>
      <c r="AE1744" s="159">
        <f t="shared" ref="AE1744:AE1757" si="4113">SUM(S1744:AD1744)</f>
        <v>0</v>
      </c>
      <c r="AF1744" s="167">
        <f t="shared" si="4045"/>
        <v>0</v>
      </c>
      <c r="AG1744" s="167">
        <f t="shared" si="4046"/>
        <v>0</v>
      </c>
      <c r="AH1744" s="167">
        <f t="shared" si="4047"/>
        <v>0</v>
      </c>
    </row>
    <row r="1745" spans="1:34" ht="15" hidden="1" customHeight="1" outlineLevel="2">
      <c r="A1745" s="147">
        <v>4004</v>
      </c>
      <c r="B1745" s="148" t="s">
        <v>99</v>
      </c>
      <c r="C1745" s="168">
        <f t="shared" si="4110"/>
        <v>0</v>
      </c>
      <c r="D1745" s="168">
        <f t="shared" si="4111"/>
        <v>0</v>
      </c>
      <c r="E1745" s="168">
        <f>C1745-D1745</f>
        <v>0</v>
      </c>
      <c r="F1745" s="170"/>
      <c r="G1745" s="170"/>
      <c r="H1745" s="170"/>
      <c r="I1745" s="170"/>
      <c r="J1745" s="170"/>
      <c r="K1745" s="170"/>
      <c r="L1745" s="170"/>
      <c r="M1745" s="159"/>
      <c r="N1745" s="159"/>
      <c r="O1745" s="159"/>
      <c r="P1745" s="159"/>
      <c r="Q1745" s="159"/>
      <c r="R1745" s="159">
        <f t="shared" si="4112"/>
        <v>0</v>
      </c>
      <c r="S1745" s="159"/>
      <c r="T1745" s="159"/>
      <c r="U1745" s="159"/>
      <c r="V1745" s="159"/>
      <c r="W1745" s="159"/>
      <c r="X1745" s="159"/>
      <c r="Y1745" s="159"/>
      <c r="Z1745" s="159"/>
      <c r="AA1745" s="159"/>
      <c r="AB1745" s="159"/>
      <c r="AC1745" s="159"/>
      <c r="AD1745" s="159"/>
      <c r="AE1745" s="159">
        <f t="shared" si="4113"/>
        <v>0</v>
      </c>
      <c r="AF1745" s="167">
        <f t="shared" si="4045"/>
        <v>0</v>
      </c>
      <c r="AG1745" s="167">
        <f t="shared" si="4046"/>
        <v>0</v>
      </c>
      <c r="AH1745" s="167">
        <f t="shared" si="4047"/>
        <v>0</v>
      </c>
    </row>
    <row r="1746" spans="1:34" ht="15" hidden="1" customHeight="1" outlineLevel="2">
      <c r="A1746" s="147">
        <v>4005</v>
      </c>
      <c r="B1746" s="148" t="s">
        <v>101</v>
      </c>
      <c r="C1746" s="168">
        <f t="shared" si="4110"/>
        <v>0</v>
      </c>
      <c r="D1746" s="168">
        <f t="shared" si="4111"/>
        <v>0</v>
      </c>
      <c r="E1746" s="168">
        <f t="shared" ref="E1746:E1750" si="4114">C1746-D1746</f>
        <v>0</v>
      </c>
      <c r="F1746" s="170"/>
      <c r="G1746" s="170"/>
      <c r="H1746" s="170"/>
      <c r="I1746" s="170"/>
      <c r="J1746" s="170"/>
      <c r="K1746" s="170"/>
      <c r="L1746" s="170"/>
      <c r="M1746" s="159"/>
      <c r="N1746" s="159"/>
      <c r="O1746" s="159"/>
      <c r="P1746" s="159"/>
      <c r="Q1746" s="159"/>
      <c r="R1746" s="159">
        <f t="shared" si="4112"/>
        <v>0</v>
      </c>
      <c r="S1746" s="159"/>
      <c r="T1746" s="159"/>
      <c r="U1746" s="159"/>
      <c r="V1746" s="159"/>
      <c r="W1746" s="159"/>
      <c r="X1746" s="159"/>
      <c r="Y1746" s="159"/>
      <c r="Z1746" s="159"/>
      <c r="AA1746" s="159"/>
      <c r="AB1746" s="159"/>
      <c r="AC1746" s="159"/>
      <c r="AD1746" s="159"/>
      <c r="AE1746" s="159">
        <f t="shared" si="4113"/>
        <v>0</v>
      </c>
      <c r="AF1746" s="167">
        <f t="shared" si="4045"/>
        <v>0</v>
      </c>
      <c r="AG1746" s="167">
        <f t="shared" si="4046"/>
        <v>0</v>
      </c>
      <c r="AH1746" s="167">
        <f t="shared" si="4047"/>
        <v>0</v>
      </c>
    </row>
    <row r="1747" spans="1:34" ht="15" hidden="1" customHeight="1" outlineLevel="2">
      <c r="A1747" s="147">
        <v>4006</v>
      </c>
      <c r="B1747" s="148" t="s">
        <v>103</v>
      </c>
      <c r="C1747" s="168">
        <f t="shared" si="4110"/>
        <v>0</v>
      </c>
      <c r="D1747" s="168">
        <f t="shared" si="4111"/>
        <v>0</v>
      </c>
      <c r="E1747" s="168">
        <f t="shared" si="4114"/>
        <v>0</v>
      </c>
      <c r="F1747" s="169"/>
      <c r="G1747" s="169"/>
      <c r="H1747" s="169"/>
      <c r="I1747" s="169"/>
      <c r="J1747" s="169"/>
      <c r="K1747" s="169"/>
      <c r="L1747" s="169"/>
      <c r="M1747" s="159"/>
      <c r="N1747" s="159"/>
      <c r="O1747" s="159"/>
      <c r="P1747" s="159"/>
      <c r="Q1747" s="159"/>
      <c r="R1747" s="159">
        <f t="shared" si="4112"/>
        <v>0</v>
      </c>
      <c r="S1747" s="159"/>
      <c r="T1747" s="159"/>
      <c r="U1747" s="159"/>
      <c r="V1747" s="159"/>
      <c r="W1747" s="159"/>
      <c r="X1747" s="159"/>
      <c r="Y1747" s="159"/>
      <c r="Z1747" s="159"/>
      <c r="AA1747" s="159"/>
      <c r="AB1747" s="159"/>
      <c r="AC1747" s="159"/>
      <c r="AD1747" s="159"/>
      <c r="AE1747" s="159">
        <f t="shared" si="4113"/>
        <v>0</v>
      </c>
      <c r="AF1747" s="167">
        <f t="shared" si="4045"/>
        <v>0</v>
      </c>
      <c r="AG1747" s="167">
        <f t="shared" si="4046"/>
        <v>0</v>
      </c>
      <c r="AH1747" s="167">
        <f t="shared" si="4047"/>
        <v>0</v>
      </c>
    </row>
    <row r="1748" spans="1:34" ht="15" hidden="1" customHeight="1" outlineLevel="2">
      <c r="A1748" s="147">
        <v>4007</v>
      </c>
      <c r="B1748" s="148" t="s">
        <v>105</v>
      </c>
      <c r="C1748" s="168">
        <f t="shared" si="4110"/>
        <v>0</v>
      </c>
      <c r="D1748" s="168">
        <f t="shared" si="4111"/>
        <v>0</v>
      </c>
      <c r="E1748" s="168">
        <f t="shared" si="4114"/>
        <v>0</v>
      </c>
      <c r="F1748" s="169"/>
      <c r="G1748" s="169"/>
      <c r="H1748" s="169"/>
      <c r="I1748" s="169"/>
      <c r="J1748" s="169"/>
      <c r="K1748" s="169"/>
      <c r="L1748" s="169"/>
      <c r="M1748" s="159"/>
      <c r="N1748" s="159"/>
      <c r="O1748" s="159"/>
      <c r="P1748" s="159"/>
      <c r="Q1748" s="159"/>
      <c r="R1748" s="159">
        <f t="shared" si="4112"/>
        <v>0</v>
      </c>
      <c r="S1748" s="159"/>
      <c r="T1748" s="159"/>
      <c r="U1748" s="159"/>
      <c r="V1748" s="159"/>
      <c r="W1748" s="159"/>
      <c r="X1748" s="159"/>
      <c r="Y1748" s="159"/>
      <c r="Z1748" s="159"/>
      <c r="AA1748" s="159"/>
      <c r="AB1748" s="159"/>
      <c r="AC1748" s="159"/>
      <c r="AD1748" s="159"/>
      <c r="AE1748" s="159">
        <f t="shared" si="4113"/>
        <v>0</v>
      </c>
      <c r="AF1748" s="167">
        <f t="shared" si="4045"/>
        <v>0</v>
      </c>
      <c r="AG1748" s="167">
        <f t="shared" si="4046"/>
        <v>0</v>
      </c>
      <c r="AH1748" s="167">
        <f t="shared" si="4047"/>
        <v>0</v>
      </c>
    </row>
    <row r="1749" spans="1:34" ht="15" hidden="1" customHeight="1" outlineLevel="2">
      <c r="A1749" s="147">
        <v>4008</v>
      </c>
      <c r="B1749" s="148" t="s">
        <v>107</v>
      </c>
      <c r="C1749" s="168">
        <f t="shared" si="4110"/>
        <v>0</v>
      </c>
      <c r="D1749" s="168">
        <f t="shared" si="4111"/>
        <v>0</v>
      </c>
      <c r="E1749" s="168">
        <f t="shared" si="4114"/>
        <v>0</v>
      </c>
      <c r="F1749" s="169"/>
      <c r="G1749" s="169"/>
      <c r="H1749" s="169"/>
      <c r="I1749" s="169"/>
      <c r="J1749" s="169"/>
      <c r="K1749" s="169"/>
      <c r="L1749" s="169"/>
      <c r="M1749" s="159"/>
      <c r="N1749" s="159"/>
      <c r="O1749" s="159"/>
      <c r="P1749" s="159"/>
      <c r="Q1749" s="159"/>
      <c r="R1749" s="159">
        <f t="shared" si="4112"/>
        <v>0</v>
      </c>
      <c r="S1749" s="159"/>
      <c r="T1749" s="159"/>
      <c r="U1749" s="159"/>
      <c r="V1749" s="159"/>
      <c r="W1749" s="159"/>
      <c r="X1749" s="159"/>
      <c r="Y1749" s="159"/>
      <c r="Z1749" s="159"/>
      <c r="AA1749" s="159"/>
      <c r="AB1749" s="159"/>
      <c r="AC1749" s="159"/>
      <c r="AD1749" s="159"/>
      <c r="AE1749" s="159">
        <f t="shared" si="4113"/>
        <v>0</v>
      </c>
      <c r="AF1749" s="167">
        <f t="shared" si="4045"/>
        <v>0</v>
      </c>
      <c r="AG1749" s="167">
        <f t="shared" si="4046"/>
        <v>0</v>
      </c>
      <c r="AH1749" s="167">
        <f t="shared" si="4047"/>
        <v>0</v>
      </c>
    </row>
    <row r="1750" spans="1:34" ht="15" hidden="1" customHeight="1" outlineLevel="2">
      <c r="A1750" s="147">
        <v>4009</v>
      </c>
      <c r="B1750" s="148" t="s">
        <v>109</v>
      </c>
      <c r="C1750" s="168">
        <f t="shared" si="4110"/>
        <v>0</v>
      </c>
      <c r="D1750" s="168">
        <f t="shared" si="4111"/>
        <v>0</v>
      </c>
      <c r="E1750" s="168">
        <f t="shared" si="4114"/>
        <v>0</v>
      </c>
      <c r="F1750" s="169"/>
      <c r="G1750" s="169"/>
      <c r="H1750" s="169"/>
      <c r="I1750" s="169"/>
      <c r="J1750" s="169"/>
      <c r="K1750" s="169"/>
      <c r="L1750" s="169"/>
      <c r="M1750" s="159"/>
      <c r="N1750" s="159"/>
      <c r="O1750" s="159"/>
      <c r="P1750" s="159"/>
      <c r="Q1750" s="159"/>
      <c r="R1750" s="159">
        <f t="shared" si="4112"/>
        <v>0</v>
      </c>
      <c r="S1750" s="159"/>
      <c r="T1750" s="159"/>
      <c r="U1750" s="159"/>
      <c r="V1750" s="159"/>
      <c r="W1750" s="159"/>
      <c r="X1750" s="159"/>
      <c r="Y1750" s="159"/>
      <c r="Z1750" s="159"/>
      <c r="AA1750" s="159"/>
      <c r="AB1750" s="159"/>
      <c r="AC1750" s="159"/>
      <c r="AD1750" s="159"/>
      <c r="AE1750" s="159">
        <f t="shared" si="4113"/>
        <v>0</v>
      </c>
      <c r="AF1750" s="167">
        <f t="shared" si="4045"/>
        <v>0</v>
      </c>
      <c r="AG1750" s="167">
        <f t="shared" si="4046"/>
        <v>0</v>
      </c>
      <c r="AH1750" s="167">
        <f t="shared" si="4047"/>
        <v>0</v>
      </c>
    </row>
    <row r="1751" spans="1:34" ht="15" hidden="1" customHeight="1" outlineLevel="2">
      <c r="A1751" s="147">
        <v>4010</v>
      </c>
      <c r="B1751" s="148" t="s">
        <v>111</v>
      </c>
      <c r="C1751" s="168">
        <f t="shared" si="4110"/>
        <v>0</v>
      </c>
      <c r="D1751" s="168">
        <f t="shared" si="4111"/>
        <v>0</v>
      </c>
      <c r="E1751" s="168">
        <f t="shared" ref="E1751:E1757" si="4115">C1751-D1751</f>
        <v>0</v>
      </c>
      <c r="F1751" s="169"/>
      <c r="G1751" s="169"/>
      <c r="H1751" s="169"/>
      <c r="I1751" s="169"/>
      <c r="J1751" s="169"/>
      <c r="K1751" s="169"/>
      <c r="L1751" s="169"/>
      <c r="M1751" s="159"/>
      <c r="N1751" s="159"/>
      <c r="O1751" s="159"/>
      <c r="P1751" s="159"/>
      <c r="Q1751" s="159"/>
      <c r="R1751" s="159">
        <f t="shared" si="4112"/>
        <v>0</v>
      </c>
      <c r="S1751" s="159"/>
      <c r="T1751" s="159"/>
      <c r="U1751" s="159"/>
      <c r="V1751" s="159"/>
      <c r="W1751" s="159"/>
      <c r="X1751" s="159"/>
      <c r="Y1751" s="159"/>
      <c r="Z1751" s="159"/>
      <c r="AA1751" s="159"/>
      <c r="AB1751" s="159"/>
      <c r="AC1751" s="159"/>
      <c r="AD1751" s="159"/>
      <c r="AE1751" s="159">
        <f t="shared" si="4113"/>
        <v>0</v>
      </c>
      <c r="AF1751" s="167">
        <f t="shared" si="4045"/>
        <v>0</v>
      </c>
      <c r="AG1751" s="167">
        <f t="shared" si="4046"/>
        <v>0</v>
      </c>
      <c r="AH1751" s="167">
        <f t="shared" si="4047"/>
        <v>0</v>
      </c>
    </row>
    <row r="1752" spans="1:34" ht="15" hidden="1" customHeight="1" outlineLevel="2">
      <c r="A1752" s="147">
        <v>4011</v>
      </c>
      <c r="B1752" s="148" t="s">
        <v>113</v>
      </c>
      <c r="C1752" s="168">
        <f t="shared" si="4110"/>
        <v>0</v>
      </c>
      <c r="D1752" s="168">
        <f t="shared" si="4111"/>
        <v>0</v>
      </c>
      <c r="E1752" s="168">
        <f t="shared" si="4115"/>
        <v>0</v>
      </c>
      <c r="F1752" s="169"/>
      <c r="G1752" s="169"/>
      <c r="H1752" s="169"/>
      <c r="I1752" s="169"/>
      <c r="J1752" s="169"/>
      <c r="K1752" s="169"/>
      <c r="L1752" s="169"/>
      <c r="M1752" s="159"/>
      <c r="N1752" s="159"/>
      <c r="O1752" s="159"/>
      <c r="P1752" s="159"/>
      <c r="Q1752" s="159"/>
      <c r="R1752" s="159">
        <f t="shared" si="4112"/>
        <v>0</v>
      </c>
      <c r="S1752" s="159"/>
      <c r="T1752" s="159"/>
      <c r="U1752" s="159"/>
      <c r="V1752" s="159"/>
      <c r="W1752" s="159"/>
      <c r="X1752" s="159"/>
      <c r="Y1752" s="159"/>
      <c r="Z1752" s="159"/>
      <c r="AA1752" s="159"/>
      <c r="AB1752" s="159"/>
      <c r="AC1752" s="159"/>
      <c r="AD1752" s="159"/>
      <c r="AE1752" s="159">
        <f t="shared" si="4113"/>
        <v>0</v>
      </c>
      <c r="AF1752" s="167">
        <f t="shared" si="4045"/>
        <v>0</v>
      </c>
      <c r="AG1752" s="167">
        <f t="shared" si="4046"/>
        <v>0</v>
      </c>
      <c r="AH1752" s="167">
        <f t="shared" si="4047"/>
        <v>0</v>
      </c>
    </row>
    <row r="1753" spans="1:34" ht="15" hidden="1" customHeight="1" outlineLevel="2">
      <c r="A1753" s="147">
        <v>4012</v>
      </c>
      <c r="B1753" s="148" t="s">
        <v>115</v>
      </c>
      <c r="C1753" s="168">
        <f t="shared" si="4110"/>
        <v>0</v>
      </c>
      <c r="D1753" s="168">
        <f t="shared" si="4111"/>
        <v>0</v>
      </c>
      <c r="E1753" s="168">
        <f t="shared" si="4115"/>
        <v>0</v>
      </c>
      <c r="F1753" s="169"/>
      <c r="G1753" s="169"/>
      <c r="H1753" s="169"/>
      <c r="I1753" s="169"/>
      <c r="J1753" s="169"/>
      <c r="K1753" s="169"/>
      <c r="L1753" s="169"/>
      <c r="M1753" s="159"/>
      <c r="N1753" s="159"/>
      <c r="O1753" s="159"/>
      <c r="P1753" s="159"/>
      <c r="Q1753" s="159"/>
      <c r="R1753" s="159">
        <f t="shared" si="4112"/>
        <v>0</v>
      </c>
      <c r="S1753" s="159"/>
      <c r="T1753" s="159"/>
      <c r="U1753" s="159"/>
      <c r="V1753" s="159"/>
      <c r="W1753" s="159"/>
      <c r="X1753" s="159"/>
      <c r="Y1753" s="159"/>
      <c r="Z1753" s="159"/>
      <c r="AA1753" s="159"/>
      <c r="AB1753" s="159"/>
      <c r="AC1753" s="159"/>
      <c r="AD1753" s="159"/>
      <c r="AE1753" s="159">
        <f t="shared" si="4113"/>
        <v>0</v>
      </c>
      <c r="AF1753" s="167">
        <f t="shared" si="4045"/>
        <v>0</v>
      </c>
      <c r="AG1753" s="167">
        <f t="shared" si="4046"/>
        <v>0</v>
      </c>
      <c r="AH1753" s="167">
        <f t="shared" si="4047"/>
        <v>0</v>
      </c>
    </row>
    <row r="1754" spans="1:34" ht="15" hidden="1" customHeight="1" outlineLevel="2">
      <c r="A1754" s="147">
        <v>4013</v>
      </c>
      <c r="B1754" s="148" t="s">
        <v>116</v>
      </c>
      <c r="C1754" s="168">
        <f t="shared" si="4110"/>
        <v>0</v>
      </c>
      <c r="D1754" s="168">
        <f t="shared" si="4111"/>
        <v>0</v>
      </c>
      <c r="E1754" s="168">
        <f t="shared" si="4115"/>
        <v>0</v>
      </c>
      <c r="F1754" s="169"/>
      <c r="G1754" s="169"/>
      <c r="H1754" s="169"/>
      <c r="I1754" s="169"/>
      <c r="J1754" s="169"/>
      <c r="K1754" s="169"/>
      <c r="L1754" s="169"/>
      <c r="M1754" s="159"/>
      <c r="N1754" s="159"/>
      <c r="O1754" s="159"/>
      <c r="P1754" s="159"/>
      <c r="Q1754" s="159"/>
      <c r="R1754" s="159">
        <f t="shared" si="4112"/>
        <v>0</v>
      </c>
      <c r="S1754" s="159"/>
      <c r="T1754" s="159"/>
      <c r="U1754" s="159"/>
      <c r="V1754" s="159"/>
      <c r="W1754" s="159"/>
      <c r="X1754" s="159"/>
      <c r="Y1754" s="159"/>
      <c r="Z1754" s="159"/>
      <c r="AA1754" s="159"/>
      <c r="AB1754" s="159"/>
      <c r="AC1754" s="159"/>
      <c r="AD1754" s="159"/>
      <c r="AE1754" s="159">
        <f t="shared" si="4113"/>
        <v>0</v>
      </c>
      <c r="AF1754" s="167">
        <f t="shared" si="4045"/>
        <v>0</v>
      </c>
      <c r="AG1754" s="167">
        <f t="shared" si="4046"/>
        <v>0</v>
      </c>
      <c r="AH1754" s="167">
        <f t="shared" si="4047"/>
        <v>0</v>
      </c>
    </row>
    <row r="1755" spans="1:34" ht="15" hidden="1" customHeight="1" outlineLevel="2">
      <c r="A1755" s="147">
        <v>4104</v>
      </c>
      <c r="B1755" s="148" t="s">
        <v>118</v>
      </c>
      <c r="C1755" s="168">
        <f t="shared" si="4110"/>
        <v>0</v>
      </c>
      <c r="D1755" s="168">
        <f t="shared" si="4111"/>
        <v>0</v>
      </c>
      <c r="E1755" s="168">
        <f t="shared" si="4115"/>
        <v>0</v>
      </c>
      <c r="F1755" s="169"/>
      <c r="G1755" s="169"/>
      <c r="H1755" s="169"/>
      <c r="I1755" s="169"/>
      <c r="J1755" s="169"/>
      <c r="K1755" s="169"/>
      <c r="L1755" s="169"/>
      <c r="M1755" s="159"/>
      <c r="N1755" s="159"/>
      <c r="O1755" s="159"/>
      <c r="P1755" s="159"/>
      <c r="Q1755" s="159"/>
      <c r="R1755" s="159">
        <f t="shared" si="4112"/>
        <v>0</v>
      </c>
      <c r="S1755" s="159"/>
      <c r="T1755" s="159"/>
      <c r="U1755" s="159"/>
      <c r="V1755" s="159"/>
      <c r="W1755" s="159"/>
      <c r="X1755" s="159"/>
      <c r="Y1755" s="159"/>
      <c r="Z1755" s="159"/>
      <c r="AA1755" s="159"/>
      <c r="AB1755" s="159"/>
      <c r="AC1755" s="159"/>
      <c r="AD1755" s="159"/>
      <c r="AE1755" s="159">
        <f t="shared" si="4113"/>
        <v>0</v>
      </c>
      <c r="AF1755" s="167">
        <f t="shared" si="4045"/>
        <v>0</v>
      </c>
      <c r="AG1755" s="167">
        <f t="shared" si="4046"/>
        <v>0</v>
      </c>
      <c r="AH1755" s="167">
        <f t="shared" si="4047"/>
        <v>0</v>
      </c>
    </row>
    <row r="1756" spans="1:34" ht="15" hidden="1" customHeight="1" outlineLevel="2">
      <c r="A1756" s="147">
        <v>4015</v>
      </c>
      <c r="B1756" s="148" t="s">
        <v>120</v>
      </c>
      <c r="C1756" s="168">
        <f t="shared" si="4110"/>
        <v>0</v>
      </c>
      <c r="D1756" s="168">
        <f t="shared" si="4111"/>
        <v>0</v>
      </c>
      <c r="E1756" s="168">
        <f t="shared" si="4115"/>
        <v>0</v>
      </c>
      <c r="F1756" s="169"/>
      <c r="G1756" s="169"/>
      <c r="H1756" s="169"/>
      <c r="I1756" s="169"/>
      <c r="J1756" s="169"/>
      <c r="K1756" s="169"/>
      <c r="L1756" s="169"/>
      <c r="M1756" s="159"/>
      <c r="N1756" s="159"/>
      <c r="O1756" s="159"/>
      <c r="P1756" s="159"/>
      <c r="Q1756" s="159"/>
      <c r="R1756" s="159">
        <f t="shared" si="4112"/>
        <v>0</v>
      </c>
      <c r="S1756" s="159"/>
      <c r="T1756" s="159"/>
      <c r="U1756" s="159"/>
      <c r="V1756" s="159"/>
      <c r="W1756" s="159"/>
      <c r="X1756" s="159"/>
      <c r="Y1756" s="159"/>
      <c r="Z1756" s="159"/>
      <c r="AA1756" s="159"/>
      <c r="AB1756" s="159"/>
      <c r="AC1756" s="159"/>
      <c r="AD1756" s="159"/>
      <c r="AE1756" s="159">
        <f t="shared" si="4113"/>
        <v>0</v>
      </c>
      <c r="AF1756" s="167">
        <f t="shared" si="4045"/>
        <v>0</v>
      </c>
      <c r="AG1756" s="167">
        <f t="shared" si="4046"/>
        <v>0</v>
      </c>
      <c r="AH1756" s="167">
        <f t="shared" si="4047"/>
        <v>0</v>
      </c>
    </row>
    <row r="1757" spans="1:34" ht="15" hidden="1" customHeight="1" outlineLevel="2">
      <c r="A1757" s="149">
        <v>4016</v>
      </c>
      <c r="B1757" s="150" t="s">
        <v>122</v>
      </c>
      <c r="C1757" s="168">
        <f t="shared" si="4110"/>
        <v>0</v>
      </c>
      <c r="D1757" s="168">
        <f t="shared" si="4111"/>
        <v>0</v>
      </c>
      <c r="E1757" s="168">
        <f t="shared" si="4115"/>
        <v>0</v>
      </c>
      <c r="F1757" s="169"/>
      <c r="G1757" s="169"/>
      <c r="H1757" s="169"/>
      <c r="I1757" s="169"/>
      <c r="J1757" s="169"/>
      <c r="K1757" s="169"/>
      <c r="L1757" s="169"/>
      <c r="M1757" s="159"/>
      <c r="N1757" s="159"/>
      <c r="O1757" s="159"/>
      <c r="P1757" s="159"/>
      <c r="Q1757" s="159"/>
      <c r="R1757" s="159">
        <f t="shared" si="4112"/>
        <v>0</v>
      </c>
      <c r="S1757" s="159"/>
      <c r="T1757" s="159"/>
      <c r="U1757" s="159"/>
      <c r="V1757" s="159"/>
      <c r="W1757" s="159"/>
      <c r="X1757" s="159"/>
      <c r="Y1757" s="159"/>
      <c r="Z1757" s="159"/>
      <c r="AA1757" s="159"/>
      <c r="AB1757" s="159"/>
      <c r="AC1757" s="159"/>
      <c r="AD1757" s="159"/>
      <c r="AE1757" s="159">
        <f t="shared" si="4113"/>
        <v>0</v>
      </c>
      <c r="AF1757" s="167">
        <f t="shared" si="4045"/>
        <v>0</v>
      </c>
      <c r="AG1757" s="167">
        <f t="shared" si="4046"/>
        <v>0</v>
      </c>
      <c r="AH1757" s="167">
        <f t="shared" si="4047"/>
        <v>0</v>
      </c>
    </row>
    <row r="1758" spans="1:34" ht="15" hidden="1" customHeight="1" outlineLevel="1">
      <c r="A1758" s="165">
        <v>5000</v>
      </c>
      <c r="B1758" s="166" t="s">
        <v>358</v>
      </c>
      <c r="C1758" s="167">
        <f>SUM(C1759:C1780)</f>
        <v>0</v>
      </c>
      <c r="D1758" s="167">
        <f t="shared" ref="D1758" si="4116">SUM(D1759:D1780)</f>
        <v>0</v>
      </c>
      <c r="E1758" s="167">
        <f t="shared" ref="E1758" si="4117">SUM(E1759:E1780)</f>
        <v>0</v>
      </c>
      <c r="F1758" s="167">
        <f t="shared" ref="F1758" si="4118">SUM(F1759:F1780)</f>
        <v>0</v>
      </c>
      <c r="G1758" s="167">
        <f t="shared" ref="G1758" si="4119">SUM(G1759:G1780)</f>
        <v>0</v>
      </c>
      <c r="H1758" s="167">
        <f t="shared" ref="H1758" si="4120">SUM(H1759:H1780)</f>
        <v>0</v>
      </c>
      <c r="I1758" s="167">
        <f t="shared" ref="I1758" si="4121">SUM(I1759:I1780)</f>
        <v>0</v>
      </c>
      <c r="J1758" s="167">
        <f t="shared" ref="J1758" si="4122">SUM(J1759:J1780)</f>
        <v>0</v>
      </c>
      <c r="K1758" s="167">
        <f t="shared" ref="K1758" si="4123">SUM(K1759:K1780)</f>
        <v>0</v>
      </c>
      <c r="L1758" s="167">
        <f t="shared" ref="L1758" si="4124">SUM(L1759:L1780)</f>
        <v>0</v>
      </c>
      <c r="M1758" s="167">
        <f t="shared" ref="M1758" si="4125">SUM(M1759:M1780)</f>
        <v>0</v>
      </c>
      <c r="N1758" s="167">
        <f t="shared" ref="N1758" si="4126">SUM(N1759:N1780)</f>
        <v>0</v>
      </c>
      <c r="O1758" s="167">
        <f t="shared" ref="O1758" si="4127">SUM(O1759:O1780)</f>
        <v>0</v>
      </c>
      <c r="P1758" s="167">
        <f t="shared" ref="P1758" si="4128">SUM(P1759:P1780)</f>
        <v>0</v>
      </c>
      <c r="Q1758" s="167">
        <f t="shared" ref="Q1758" si="4129">SUM(Q1759:Q1780)</f>
        <v>0</v>
      </c>
      <c r="R1758" s="167">
        <f t="shared" ref="R1758" si="4130">SUM(R1759:R1780)</f>
        <v>0</v>
      </c>
      <c r="S1758" s="167">
        <f t="shared" ref="S1758" si="4131">SUM(S1759:S1780)</f>
        <v>0</v>
      </c>
      <c r="T1758" s="167">
        <f t="shared" ref="T1758" si="4132">SUM(T1759:T1780)</f>
        <v>0</v>
      </c>
      <c r="U1758" s="167">
        <f t="shared" ref="U1758" si="4133">SUM(U1759:U1780)</f>
        <v>0</v>
      </c>
      <c r="V1758" s="167">
        <f t="shared" ref="V1758" si="4134">SUM(V1759:V1780)</f>
        <v>0</v>
      </c>
      <c r="W1758" s="167">
        <f t="shared" ref="W1758" si="4135">SUM(W1759:W1780)</f>
        <v>0</v>
      </c>
      <c r="X1758" s="167">
        <f t="shared" ref="X1758" si="4136">SUM(X1759:X1780)</f>
        <v>0</v>
      </c>
      <c r="Y1758" s="167">
        <f t="shared" ref="Y1758" si="4137">SUM(Y1759:Y1780)</f>
        <v>0</v>
      </c>
      <c r="Z1758" s="167">
        <f t="shared" ref="Z1758" si="4138">SUM(Z1759:Z1780)</f>
        <v>0</v>
      </c>
      <c r="AA1758" s="167">
        <f t="shared" ref="AA1758" si="4139">SUM(AA1759:AA1780)</f>
        <v>0</v>
      </c>
      <c r="AB1758" s="167">
        <f t="shared" ref="AB1758" si="4140">SUM(AB1759:AB1780)</f>
        <v>0</v>
      </c>
      <c r="AC1758" s="167">
        <f t="shared" ref="AC1758" si="4141">SUM(AC1759:AC1780)</f>
        <v>0</v>
      </c>
      <c r="AD1758" s="167">
        <f t="shared" ref="AD1758" si="4142">SUM(AD1759:AD1780)</f>
        <v>0</v>
      </c>
      <c r="AE1758" s="167">
        <f t="shared" ref="AE1758" si="4143">SUM(AE1759:AE1780)</f>
        <v>0</v>
      </c>
      <c r="AF1758" s="167">
        <f t="shared" si="4045"/>
        <v>0</v>
      </c>
      <c r="AG1758" s="167">
        <f t="shared" si="4046"/>
        <v>0</v>
      </c>
      <c r="AH1758" s="167">
        <f t="shared" si="4047"/>
        <v>0</v>
      </c>
    </row>
    <row r="1759" spans="1:34" ht="15" hidden="1" customHeight="1" outlineLevel="2">
      <c r="A1759" s="147">
        <v>5001</v>
      </c>
      <c r="B1759" s="148" t="s">
        <v>125</v>
      </c>
      <c r="C1759" s="168">
        <f t="shared" ref="C1759:C1780" si="4144">R1759</f>
        <v>0</v>
      </c>
      <c r="D1759" s="168">
        <f t="shared" ref="D1759:D1780" si="4145">AE1759</f>
        <v>0</v>
      </c>
      <c r="E1759" s="168">
        <f t="shared" ref="E1759:E1764" si="4146">C1759-D1759</f>
        <v>0</v>
      </c>
      <c r="F1759" s="169"/>
      <c r="G1759" s="169"/>
      <c r="H1759" s="169"/>
      <c r="I1759" s="169"/>
      <c r="J1759" s="169"/>
      <c r="K1759" s="169"/>
      <c r="L1759" s="169"/>
      <c r="M1759" s="159"/>
      <c r="N1759" s="159"/>
      <c r="O1759" s="159"/>
      <c r="P1759" s="159"/>
      <c r="Q1759" s="159"/>
      <c r="R1759" s="159">
        <f t="shared" ref="R1759:R1783" si="4147">SUM(F1759:Q1759)</f>
        <v>0</v>
      </c>
      <c r="S1759" s="159"/>
      <c r="T1759" s="159"/>
      <c r="U1759" s="159"/>
      <c r="V1759" s="159"/>
      <c r="W1759" s="159"/>
      <c r="X1759" s="159"/>
      <c r="Y1759" s="159"/>
      <c r="Z1759" s="159"/>
      <c r="AA1759" s="159"/>
      <c r="AB1759" s="159"/>
      <c r="AC1759" s="159"/>
      <c r="AD1759" s="159"/>
      <c r="AE1759" s="159">
        <f t="shared" ref="AE1759:AE1783" si="4148">SUM(S1759:AD1759)</f>
        <v>0</v>
      </c>
      <c r="AF1759" s="167">
        <f t="shared" si="4045"/>
        <v>0</v>
      </c>
      <c r="AG1759" s="167">
        <f t="shared" si="4046"/>
        <v>0</v>
      </c>
      <c r="AH1759" s="167">
        <f t="shared" si="4047"/>
        <v>0</v>
      </c>
    </row>
    <row r="1760" spans="1:34" ht="15" hidden="1" customHeight="1" outlineLevel="2">
      <c r="A1760" s="147">
        <v>5002</v>
      </c>
      <c r="B1760" s="148" t="s">
        <v>127</v>
      </c>
      <c r="C1760" s="168">
        <f t="shared" si="4144"/>
        <v>0</v>
      </c>
      <c r="D1760" s="168">
        <f t="shared" si="4145"/>
        <v>0</v>
      </c>
      <c r="E1760" s="168">
        <f t="shared" si="4146"/>
        <v>0</v>
      </c>
      <c r="F1760" s="169"/>
      <c r="G1760" s="169"/>
      <c r="H1760" s="169"/>
      <c r="I1760" s="169"/>
      <c r="J1760" s="169"/>
      <c r="K1760" s="169"/>
      <c r="L1760" s="169"/>
      <c r="M1760" s="159"/>
      <c r="N1760" s="159"/>
      <c r="O1760" s="159"/>
      <c r="P1760" s="159"/>
      <c r="Q1760" s="159"/>
      <c r="R1760" s="159">
        <f t="shared" si="4147"/>
        <v>0</v>
      </c>
      <c r="S1760" s="159"/>
      <c r="T1760" s="159"/>
      <c r="U1760" s="159"/>
      <c r="V1760" s="159"/>
      <c r="W1760" s="159"/>
      <c r="X1760" s="159"/>
      <c r="Y1760" s="159"/>
      <c r="Z1760" s="159"/>
      <c r="AA1760" s="159"/>
      <c r="AB1760" s="159"/>
      <c r="AC1760" s="159"/>
      <c r="AD1760" s="159"/>
      <c r="AE1760" s="159">
        <f t="shared" si="4148"/>
        <v>0</v>
      </c>
      <c r="AF1760" s="167">
        <f t="shared" si="4045"/>
        <v>0</v>
      </c>
      <c r="AG1760" s="167">
        <f t="shared" si="4046"/>
        <v>0</v>
      </c>
      <c r="AH1760" s="167">
        <f t="shared" si="4047"/>
        <v>0</v>
      </c>
    </row>
    <row r="1761" spans="1:34" ht="15" hidden="1" customHeight="1" outlineLevel="2">
      <c r="A1761" s="147">
        <v>5004</v>
      </c>
      <c r="B1761" s="148" t="s">
        <v>129</v>
      </c>
      <c r="C1761" s="168">
        <f t="shared" si="4144"/>
        <v>0</v>
      </c>
      <c r="D1761" s="168">
        <f t="shared" si="4145"/>
        <v>0</v>
      </c>
      <c r="E1761" s="168">
        <f t="shared" si="4146"/>
        <v>0</v>
      </c>
      <c r="F1761" s="169"/>
      <c r="G1761" s="169"/>
      <c r="H1761" s="169"/>
      <c r="I1761" s="169"/>
      <c r="J1761" s="169"/>
      <c r="K1761" s="169"/>
      <c r="L1761" s="169"/>
      <c r="M1761" s="159"/>
      <c r="N1761" s="159"/>
      <c r="O1761" s="159"/>
      <c r="P1761" s="159"/>
      <c r="Q1761" s="159"/>
      <c r="R1761" s="159">
        <f t="shared" si="4147"/>
        <v>0</v>
      </c>
      <c r="S1761" s="159"/>
      <c r="T1761" s="159"/>
      <c r="U1761" s="159"/>
      <c r="V1761" s="159"/>
      <c r="W1761" s="159"/>
      <c r="X1761" s="159"/>
      <c r="Y1761" s="159"/>
      <c r="Z1761" s="159"/>
      <c r="AA1761" s="159"/>
      <c r="AB1761" s="159"/>
      <c r="AC1761" s="159"/>
      <c r="AD1761" s="159"/>
      <c r="AE1761" s="159">
        <f t="shared" si="4148"/>
        <v>0</v>
      </c>
      <c r="AF1761" s="167">
        <f t="shared" si="4045"/>
        <v>0</v>
      </c>
      <c r="AG1761" s="167">
        <f t="shared" si="4046"/>
        <v>0</v>
      </c>
      <c r="AH1761" s="167">
        <f t="shared" si="4047"/>
        <v>0</v>
      </c>
    </row>
    <row r="1762" spans="1:34" ht="15" hidden="1" customHeight="1" outlineLevel="2">
      <c r="A1762" s="147">
        <v>5005</v>
      </c>
      <c r="B1762" s="148" t="s">
        <v>131</v>
      </c>
      <c r="C1762" s="168">
        <f t="shared" si="4144"/>
        <v>0</v>
      </c>
      <c r="D1762" s="168">
        <f t="shared" si="4145"/>
        <v>0</v>
      </c>
      <c r="E1762" s="168">
        <f t="shared" si="4146"/>
        <v>0</v>
      </c>
      <c r="F1762" s="169"/>
      <c r="G1762" s="169"/>
      <c r="H1762" s="169"/>
      <c r="I1762" s="169"/>
      <c r="J1762" s="169"/>
      <c r="K1762" s="169"/>
      <c r="L1762" s="169"/>
      <c r="M1762" s="159"/>
      <c r="N1762" s="159"/>
      <c r="O1762" s="159"/>
      <c r="P1762" s="159"/>
      <c r="Q1762" s="159"/>
      <c r="R1762" s="159">
        <f t="shared" si="4147"/>
        <v>0</v>
      </c>
      <c r="S1762" s="159"/>
      <c r="T1762" s="159"/>
      <c r="U1762" s="159"/>
      <c r="V1762" s="159"/>
      <c r="W1762" s="159"/>
      <c r="X1762" s="159"/>
      <c r="Y1762" s="159"/>
      <c r="Z1762" s="159"/>
      <c r="AA1762" s="159"/>
      <c r="AB1762" s="159"/>
      <c r="AC1762" s="159"/>
      <c r="AD1762" s="159"/>
      <c r="AE1762" s="159">
        <f t="shared" si="4148"/>
        <v>0</v>
      </c>
      <c r="AF1762" s="167">
        <f t="shared" si="4045"/>
        <v>0</v>
      </c>
      <c r="AG1762" s="167">
        <f t="shared" si="4046"/>
        <v>0</v>
      </c>
      <c r="AH1762" s="167">
        <f t="shared" si="4047"/>
        <v>0</v>
      </c>
    </row>
    <row r="1763" spans="1:34" ht="15" hidden="1" customHeight="1" outlineLevel="2">
      <c r="A1763" s="147">
        <v>5006</v>
      </c>
      <c r="B1763" s="148" t="s">
        <v>133</v>
      </c>
      <c r="C1763" s="168">
        <f t="shared" si="4144"/>
        <v>0</v>
      </c>
      <c r="D1763" s="168">
        <f t="shared" si="4145"/>
        <v>0</v>
      </c>
      <c r="E1763" s="168">
        <f t="shared" si="4146"/>
        <v>0</v>
      </c>
      <c r="F1763" s="169"/>
      <c r="G1763" s="169"/>
      <c r="H1763" s="169"/>
      <c r="I1763" s="169"/>
      <c r="J1763" s="169"/>
      <c r="K1763" s="169"/>
      <c r="L1763" s="169"/>
      <c r="M1763" s="159"/>
      <c r="N1763" s="159"/>
      <c r="O1763" s="159"/>
      <c r="P1763" s="159"/>
      <c r="Q1763" s="159"/>
      <c r="R1763" s="159">
        <f t="shared" si="4147"/>
        <v>0</v>
      </c>
      <c r="S1763" s="159"/>
      <c r="T1763" s="159"/>
      <c r="U1763" s="159"/>
      <c r="V1763" s="159"/>
      <c r="W1763" s="159"/>
      <c r="X1763" s="159"/>
      <c r="Y1763" s="159"/>
      <c r="Z1763" s="159"/>
      <c r="AA1763" s="159"/>
      <c r="AB1763" s="159"/>
      <c r="AC1763" s="159"/>
      <c r="AD1763" s="159"/>
      <c r="AE1763" s="159">
        <f t="shared" si="4148"/>
        <v>0</v>
      </c>
      <c r="AF1763" s="167">
        <f t="shared" si="4045"/>
        <v>0</v>
      </c>
      <c r="AG1763" s="167">
        <f t="shared" si="4046"/>
        <v>0</v>
      </c>
      <c r="AH1763" s="167">
        <f t="shared" si="4047"/>
        <v>0</v>
      </c>
    </row>
    <row r="1764" spans="1:34" ht="15" hidden="1" customHeight="1" outlineLevel="2">
      <c r="A1764" s="149">
        <v>5007</v>
      </c>
      <c r="B1764" s="150" t="s">
        <v>135</v>
      </c>
      <c r="C1764" s="168">
        <f t="shared" si="4144"/>
        <v>0</v>
      </c>
      <c r="D1764" s="168">
        <f t="shared" si="4145"/>
        <v>0</v>
      </c>
      <c r="E1764" s="168">
        <f t="shared" si="4146"/>
        <v>0</v>
      </c>
      <c r="F1764" s="169"/>
      <c r="G1764" s="169"/>
      <c r="H1764" s="169"/>
      <c r="I1764" s="169"/>
      <c r="J1764" s="169"/>
      <c r="K1764" s="169"/>
      <c r="L1764" s="169"/>
      <c r="M1764" s="159"/>
      <c r="N1764" s="159"/>
      <c r="O1764" s="159"/>
      <c r="P1764" s="159"/>
      <c r="Q1764" s="159"/>
      <c r="R1764" s="159">
        <f t="shared" si="4147"/>
        <v>0</v>
      </c>
      <c r="S1764" s="159"/>
      <c r="T1764" s="159"/>
      <c r="U1764" s="159"/>
      <c r="V1764" s="159"/>
      <c r="W1764" s="159"/>
      <c r="X1764" s="159"/>
      <c r="Y1764" s="159"/>
      <c r="Z1764" s="159"/>
      <c r="AA1764" s="159"/>
      <c r="AB1764" s="159"/>
      <c r="AC1764" s="159"/>
      <c r="AD1764" s="159"/>
      <c r="AE1764" s="159">
        <f t="shared" si="4148"/>
        <v>0</v>
      </c>
      <c r="AF1764" s="167">
        <f t="shared" si="4045"/>
        <v>0</v>
      </c>
      <c r="AG1764" s="167">
        <f t="shared" si="4046"/>
        <v>0</v>
      </c>
      <c r="AH1764" s="167">
        <f t="shared" si="4047"/>
        <v>0</v>
      </c>
    </row>
    <row r="1765" spans="1:34" ht="15" hidden="1" customHeight="1" outlineLevel="2">
      <c r="A1765" s="149">
        <v>5008</v>
      </c>
      <c r="B1765" s="150" t="s">
        <v>137</v>
      </c>
      <c r="C1765" s="168">
        <f t="shared" si="4144"/>
        <v>0</v>
      </c>
      <c r="D1765" s="168">
        <f t="shared" si="4145"/>
        <v>0</v>
      </c>
      <c r="E1765" s="168">
        <f t="shared" ref="E1765:E1776" si="4149">C1765-D1765</f>
        <v>0</v>
      </c>
      <c r="F1765" s="169"/>
      <c r="G1765" s="169"/>
      <c r="H1765" s="169"/>
      <c r="I1765" s="169"/>
      <c r="J1765" s="169"/>
      <c r="K1765" s="169"/>
      <c r="L1765" s="169"/>
      <c r="M1765" s="159"/>
      <c r="N1765" s="159"/>
      <c r="O1765" s="159"/>
      <c r="P1765" s="159"/>
      <c r="Q1765" s="159"/>
      <c r="R1765" s="159">
        <f t="shared" si="4147"/>
        <v>0</v>
      </c>
      <c r="S1765" s="159"/>
      <c r="T1765" s="159"/>
      <c r="U1765" s="159"/>
      <c r="V1765" s="159"/>
      <c r="W1765" s="159"/>
      <c r="X1765" s="159"/>
      <c r="Y1765" s="159"/>
      <c r="Z1765" s="159"/>
      <c r="AA1765" s="159"/>
      <c r="AB1765" s="159"/>
      <c r="AC1765" s="159"/>
      <c r="AD1765" s="159"/>
      <c r="AE1765" s="159">
        <f t="shared" si="4148"/>
        <v>0</v>
      </c>
      <c r="AF1765" s="167">
        <f t="shared" si="4045"/>
        <v>0</v>
      </c>
      <c r="AG1765" s="167">
        <f t="shared" si="4046"/>
        <v>0</v>
      </c>
      <c r="AH1765" s="167">
        <f t="shared" si="4047"/>
        <v>0</v>
      </c>
    </row>
    <row r="1766" spans="1:34" ht="15" hidden="1" customHeight="1" outlineLevel="2">
      <c r="A1766" s="149">
        <v>5009</v>
      </c>
      <c r="B1766" s="150" t="s">
        <v>139</v>
      </c>
      <c r="C1766" s="168">
        <f t="shared" si="4144"/>
        <v>0</v>
      </c>
      <c r="D1766" s="168">
        <f t="shared" si="4145"/>
        <v>0</v>
      </c>
      <c r="E1766" s="168">
        <f t="shared" si="4149"/>
        <v>0</v>
      </c>
      <c r="F1766" s="169"/>
      <c r="G1766" s="169"/>
      <c r="H1766" s="169"/>
      <c r="I1766" s="169"/>
      <c r="J1766" s="169"/>
      <c r="K1766" s="169"/>
      <c r="L1766" s="169"/>
      <c r="M1766" s="159"/>
      <c r="N1766" s="159"/>
      <c r="O1766" s="159"/>
      <c r="P1766" s="159"/>
      <c r="Q1766" s="159"/>
      <c r="R1766" s="159">
        <f t="shared" si="4147"/>
        <v>0</v>
      </c>
      <c r="S1766" s="159"/>
      <c r="T1766" s="159"/>
      <c r="U1766" s="159"/>
      <c r="V1766" s="159"/>
      <c r="W1766" s="159"/>
      <c r="X1766" s="159"/>
      <c r="Y1766" s="159"/>
      <c r="Z1766" s="159"/>
      <c r="AA1766" s="159"/>
      <c r="AB1766" s="159"/>
      <c r="AC1766" s="159"/>
      <c r="AD1766" s="159"/>
      <c r="AE1766" s="159">
        <f t="shared" si="4148"/>
        <v>0</v>
      </c>
      <c r="AF1766" s="167">
        <f t="shared" si="4045"/>
        <v>0</v>
      </c>
      <c r="AG1766" s="167">
        <f t="shared" si="4046"/>
        <v>0</v>
      </c>
      <c r="AH1766" s="167">
        <f t="shared" si="4047"/>
        <v>0</v>
      </c>
    </row>
    <row r="1767" spans="1:34" ht="15" hidden="1" customHeight="1" outlineLevel="2">
      <c r="A1767" s="149">
        <v>5010</v>
      </c>
      <c r="B1767" s="150" t="s">
        <v>140</v>
      </c>
      <c r="C1767" s="168">
        <f t="shared" si="4144"/>
        <v>0</v>
      </c>
      <c r="D1767" s="168">
        <f t="shared" si="4145"/>
        <v>0</v>
      </c>
      <c r="E1767" s="168">
        <f t="shared" si="4149"/>
        <v>0</v>
      </c>
      <c r="F1767" s="169"/>
      <c r="G1767" s="169"/>
      <c r="H1767" s="169"/>
      <c r="I1767" s="169"/>
      <c r="J1767" s="169"/>
      <c r="K1767" s="169"/>
      <c r="L1767" s="169"/>
      <c r="M1767" s="159"/>
      <c r="N1767" s="159"/>
      <c r="O1767" s="159"/>
      <c r="P1767" s="159"/>
      <c r="Q1767" s="159"/>
      <c r="R1767" s="159">
        <f t="shared" si="4147"/>
        <v>0</v>
      </c>
      <c r="S1767" s="159"/>
      <c r="T1767" s="159"/>
      <c r="U1767" s="159"/>
      <c r="V1767" s="159"/>
      <c r="W1767" s="159"/>
      <c r="X1767" s="159"/>
      <c r="Y1767" s="159"/>
      <c r="Z1767" s="159"/>
      <c r="AA1767" s="159"/>
      <c r="AB1767" s="159"/>
      <c r="AC1767" s="159"/>
      <c r="AD1767" s="159"/>
      <c r="AE1767" s="159">
        <f t="shared" si="4148"/>
        <v>0</v>
      </c>
      <c r="AF1767" s="167">
        <f t="shared" si="4045"/>
        <v>0</v>
      </c>
      <c r="AG1767" s="167">
        <f t="shared" si="4046"/>
        <v>0</v>
      </c>
      <c r="AH1767" s="167">
        <f t="shared" si="4047"/>
        <v>0</v>
      </c>
    </row>
    <row r="1768" spans="1:34" ht="15" hidden="1" customHeight="1" outlineLevel="2">
      <c r="A1768" s="149">
        <v>5011</v>
      </c>
      <c r="B1768" s="150" t="s">
        <v>142</v>
      </c>
      <c r="C1768" s="168">
        <f t="shared" si="4144"/>
        <v>0</v>
      </c>
      <c r="D1768" s="168">
        <f t="shared" si="4145"/>
        <v>0</v>
      </c>
      <c r="E1768" s="168">
        <f t="shared" si="4149"/>
        <v>0</v>
      </c>
      <c r="F1768" s="169"/>
      <c r="G1768" s="169"/>
      <c r="H1768" s="169"/>
      <c r="I1768" s="169"/>
      <c r="J1768" s="169"/>
      <c r="K1768" s="169"/>
      <c r="L1768" s="169"/>
      <c r="M1768" s="159"/>
      <c r="N1768" s="159"/>
      <c r="O1768" s="159"/>
      <c r="P1768" s="159"/>
      <c r="Q1768" s="159"/>
      <c r="R1768" s="159">
        <f t="shared" si="4147"/>
        <v>0</v>
      </c>
      <c r="S1768" s="159"/>
      <c r="T1768" s="159"/>
      <c r="U1768" s="159"/>
      <c r="V1768" s="159"/>
      <c r="W1768" s="159"/>
      <c r="X1768" s="159"/>
      <c r="Y1768" s="159"/>
      <c r="Z1768" s="159"/>
      <c r="AA1768" s="159"/>
      <c r="AB1768" s="159"/>
      <c r="AC1768" s="159"/>
      <c r="AD1768" s="159"/>
      <c r="AE1768" s="159">
        <f t="shared" si="4148"/>
        <v>0</v>
      </c>
      <c r="AF1768" s="167">
        <f t="shared" si="4045"/>
        <v>0</v>
      </c>
      <c r="AG1768" s="167">
        <f t="shared" si="4046"/>
        <v>0</v>
      </c>
      <c r="AH1768" s="167">
        <f t="shared" si="4047"/>
        <v>0</v>
      </c>
    </row>
    <row r="1769" spans="1:34" ht="15" hidden="1" customHeight="1" outlineLevel="2">
      <c r="A1769" s="147">
        <v>5012</v>
      </c>
      <c r="B1769" s="148" t="s">
        <v>144</v>
      </c>
      <c r="C1769" s="168">
        <f t="shared" si="4144"/>
        <v>0</v>
      </c>
      <c r="D1769" s="168">
        <f t="shared" si="4145"/>
        <v>0</v>
      </c>
      <c r="E1769" s="168">
        <f t="shared" si="4149"/>
        <v>0</v>
      </c>
      <c r="F1769" s="169"/>
      <c r="G1769" s="169"/>
      <c r="H1769" s="169"/>
      <c r="I1769" s="169"/>
      <c r="J1769" s="169"/>
      <c r="K1769" s="169"/>
      <c r="L1769" s="169"/>
      <c r="M1769" s="159"/>
      <c r="N1769" s="159"/>
      <c r="O1769" s="159"/>
      <c r="P1769" s="159"/>
      <c r="Q1769" s="159"/>
      <c r="R1769" s="159">
        <f t="shared" si="4147"/>
        <v>0</v>
      </c>
      <c r="S1769" s="159"/>
      <c r="T1769" s="159"/>
      <c r="U1769" s="159"/>
      <c r="V1769" s="159"/>
      <c r="W1769" s="159"/>
      <c r="X1769" s="159"/>
      <c r="Y1769" s="159"/>
      <c r="Z1769" s="159"/>
      <c r="AA1769" s="159"/>
      <c r="AB1769" s="159"/>
      <c r="AC1769" s="159"/>
      <c r="AD1769" s="159"/>
      <c r="AE1769" s="159">
        <f t="shared" si="4148"/>
        <v>0</v>
      </c>
      <c r="AF1769" s="167">
        <f t="shared" si="4045"/>
        <v>0</v>
      </c>
      <c r="AG1769" s="167">
        <f t="shared" si="4046"/>
        <v>0</v>
      </c>
      <c r="AH1769" s="167">
        <f t="shared" si="4047"/>
        <v>0</v>
      </c>
    </row>
    <row r="1770" spans="1:34" ht="15" hidden="1" customHeight="1" outlineLevel="2">
      <c r="A1770" s="147">
        <v>5013</v>
      </c>
      <c r="B1770" s="148" t="s">
        <v>146</v>
      </c>
      <c r="C1770" s="168">
        <f t="shared" si="4144"/>
        <v>0</v>
      </c>
      <c r="D1770" s="168">
        <f t="shared" si="4145"/>
        <v>0</v>
      </c>
      <c r="E1770" s="168">
        <f t="shared" si="4149"/>
        <v>0</v>
      </c>
      <c r="F1770" s="169"/>
      <c r="G1770" s="169"/>
      <c r="H1770" s="169"/>
      <c r="I1770" s="169"/>
      <c r="J1770" s="169"/>
      <c r="K1770" s="169"/>
      <c r="L1770" s="169"/>
      <c r="M1770" s="159"/>
      <c r="N1770" s="159"/>
      <c r="O1770" s="159"/>
      <c r="P1770" s="159"/>
      <c r="Q1770" s="159"/>
      <c r="R1770" s="159">
        <f t="shared" si="4147"/>
        <v>0</v>
      </c>
      <c r="S1770" s="159"/>
      <c r="T1770" s="159"/>
      <c r="U1770" s="159"/>
      <c r="V1770" s="159"/>
      <c r="W1770" s="159"/>
      <c r="X1770" s="159"/>
      <c r="Y1770" s="159"/>
      <c r="Z1770" s="159"/>
      <c r="AA1770" s="159"/>
      <c r="AB1770" s="159"/>
      <c r="AC1770" s="159"/>
      <c r="AD1770" s="159"/>
      <c r="AE1770" s="159">
        <f t="shared" si="4148"/>
        <v>0</v>
      </c>
      <c r="AF1770" s="167">
        <f t="shared" si="4045"/>
        <v>0</v>
      </c>
      <c r="AG1770" s="167">
        <f t="shared" si="4046"/>
        <v>0</v>
      </c>
      <c r="AH1770" s="167">
        <f t="shared" si="4047"/>
        <v>0</v>
      </c>
    </row>
    <row r="1771" spans="1:34" ht="15" hidden="1" customHeight="1" outlineLevel="2">
      <c r="A1771" s="147">
        <v>5014</v>
      </c>
      <c r="B1771" s="148" t="s">
        <v>148</v>
      </c>
      <c r="C1771" s="168">
        <f t="shared" si="4144"/>
        <v>0</v>
      </c>
      <c r="D1771" s="168">
        <f t="shared" si="4145"/>
        <v>0</v>
      </c>
      <c r="E1771" s="168">
        <f t="shared" si="4149"/>
        <v>0</v>
      </c>
      <c r="F1771" s="169"/>
      <c r="G1771" s="169"/>
      <c r="H1771" s="169"/>
      <c r="I1771" s="169"/>
      <c r="J1771" s="169"/>
      <c r="K1771" s="169"/>
      <c r="L1771" s="169"/>
      <c r="M1771" s="159"/>
      <c r="N1771" s="159"/>
      <c r="O1771" s="159"/>
      <c r="P1771" s="159"/>
      <c r="Q1771" s="159"/>
      <c r="R1771" s="159">
        <f t="shared" si="4147"/>
        <v>0</v>
      </c>
      <c r="S1771" s="159"/>
      <c r="T1771" s="159"/>
      <c r="U1771" s="159"/>
      <c r="V1771" s="159"/>
      <c r="W1771" s="159"/>
      <c r="X1771" s="159"/>
      <c r="Y1771" s="159"/>
      <c r="Z1771" s="159"/>
      <c r="AA1771" s="159"/>
      <c r="AB1771" s="159"/>
      <c r="AC1771" s="159"/>
      <c r="AD1771" s="159"/>
      <c r="AE1771" s="159">
        <f t="shared" si="4148"/>
        <v>0</v>
      </c>
      <c r="AF1771" s="167">
        <f t="shared" si="4045"/>
        <v>0</v>
      </c>
      <c r="AG1771" s="167">
        <f t="shared" si="4046"/>
        <v>0</v>
      </c>
      <c r="AH1771" s="167">
        <f t="shared" si="4047"/>
        <v>0</v>
      </c>
    </row>
    <row r="1772" spans="1:34" ht="15" hidden="1" customHeight="1" outlineLevel="2">
      <c r="A1772" s="147">
        <v>5015</v>
      </c>
      <c r="B1772" s="148" t="s">
        <v>150</v>
      </c>
      <c r="C1772" s="168">
        <f t="shared" si="4144"/>
        <v>0</v>
      </c>
      <c r="D1772" s="168">
        <f t="shared" si="4145"/>
        <v>0</v>
      </c>
      <c r="E1772" s="168">
        <f t="shared" si="4149"/>
        <v>0</v>
      </c>
      <c r="F1772" s="169"/>
      <c r="G1772" s="169"/>
      <c r="H1772" s="169"/>
      <c r="I1772" s="169"/>
      <c r="J1772" s="169"/>
      <c r="K1772" s="169"/>
      <c r="L1772" s="169"/>
      <c r="M1772" s="159"/>
      <c r="N1772" s="159"/>
      <c r="O1772" s="159"/>
      <c r="P1772" s="159"/>
      <c r="Q1772" s="159"/>
      <c r="R1772" s="159">
        <f t="shared" si="4147"/>
        <v>0</v>
      </c>
      <c r="S1772" s="159"/>
      <c r="T1772" s="159"/>
      <c r="U1772" s="159"/>
      <c r="V1772" s="159"/>
      <c r="W1772" s="159"/>
      <c r="X1772" s="159"/>
      <c r="Y1772" s="159"/>
      <c r="Z1772" s="159"/>
      <c r="AA1772" s="159"/>
      <c r="AB1772" s="159"/>
      <c r="AC1772" s="159"/>
      <c r="AD1772" s="159"/>
      <c r="AE1772" s="159">
        <f t="shared" si="4148"/>
        <v>0</v>
      </c>
      <c r="AF1772" s="167">
        <f t="shared" si="4045"/>
        <v>0</v>
      </c>
      <c r="AG1772" s="167">
        <f t="shared" si="4046"/>
        <v>0</v>
      </c>
      <c r="AH1772" s="167">
        <f t="shared" si="4047"/>
        <v>0</v>
      </c>
    </row>
    <row r="1773" spans="1:34" ht="15" hidden="1" customHeight="1" outlineLevel="2">
      <c r="A1773" s="147">
        <v>5016</v>
      </c>
      <c r="B1773" s="148" t="s">
        <v>152</v>
      </c>
      <c r="C1773" s="168">
        <f t="shared" si="4144"/>
        <v>0</v>
      </c>
      <c r="D1773" s="168">
        <f t="shared" si="4145"/>
        <v>0</v>
      </c>
      <c r="E1773" s="168">
        <f t="shared" si="4149"/>
        <v>0</v>
      </c>
      <c r="F1773" s="169"/>
      <c r="G1773" s="169"/>
      <c r="H1773" s="169"/>
      <c r="I1773" s="169"/>
      <c r="J1773" s="169"/>
      <c r="K1773" s="169"/>
      <c r="L1773" s="169"/>
      <c r="M1773" s="159"/>
      <c r="N1773" s="159"/>
      <c r="O1773" s="159"/>
      <c r="P1773" s="159"/>
      <c r="Q1773" s="159"/>
      <c r="R1773" s="159">
        <f t="shared" si="4147"/>
        <v>0</v>
      </c>
      <c r="S1773" s="159"/>
      <c r="T1773" s="159"/>
      <c r="U1773" s="159"/>
      <c r="V1773" s="159"/>
      <c r="W1773" s="159"/>
      <c r="X1773" s="159"/>
      <c r="Y1773" s="159"/>
      <c r="Z1773" s="159"/>
      <c r="AA1773" s="159"/>
      <c r="AB1773" s="159"/>
      <c r="AC1773" s="159"/>
      <c r="AD1773" s="159"/>
      <c r="AE1773" s="159">
        <f t="shared" si="4148"/>
        <v>0</v>
      </c>
      <c r="AF1773" s="167">
        <f t="shared" si="4045"/>
        <v>0</v>
      </c>
      <c r="AG1773" s="167">
        <f t="shared" si="4046"/>
        <v>0</v>
      </c>
      <c r="AH1773" s="167">
        <f t="shared" si="4047"/>
        <v>0</v>
      </c>
    </row>
    <row r="1774" spans="1:34" ht="15" hidden="1" customHeight="1" outlineLevel="2">
      <c r="A1774" s="147">
        <v>5017</v>
      </c>
      <c r="B1774" s="148" t="s">
        <v>154</v>
      </c>
      <c r="C1774" s="168">
        <f t="shared" si="4144"/>
        <v>0</v>
      </c>
      <c r="D1774" s="168">
        <f t="shared" si="4145"/>
        <v>0</v>
      </c>
      <c r="E1774" s="168">
        <f t="shared" si="4149"/>
        <v>0</v>
      </c>
      <c r="F1774" s="169"/>
      <c r="G1774" s="169"/>
      <c r="H1774" s="169"/>
      <c r="I1774" s="169"/>
      <c r="J1774" s="169"/>
      <c r="K1774" s="169"/>
      <c r="L1774" s="169"/>
      <c r="M1774" s="159"/>
      <c r="N1774" s="159"/>
      <c r="O1774" s="159"/>
      <c r="P1774" s="159"/>
      <c r="Q1774" s="159"/>
      <c r="R1774" s="159">
        <f t="shared" si="4147"/>
        <v>0</v>
      </c>
      <c r="S1774" s="159"/>
      <c r="T1774" s="159"/>
      <c r="U1774" s="159"/>
      <c r="V1774" s="159"/>
      <c r="W1774" s="159"/>
      <c r="X1774" s="159"/>
      <c r="Y1774" s="159"/>
      <c r="Z1774" s="159"/>
      <c r="AA1774" s="159"/>
      <c r="AB1774" s="159"/>
      <c r="AC1774" s="159"/>
      <c r="AD1774" s="159"/>
      <c r="AE1774" s="159">
        <f t="shared" si="4148"/>
        <v>0</v>
      </c>
      <c r="AF1774" s="167">
        <f t="shared" si="4045"/>
        <v>0</v>
      </c>
      <c r="AG1774" s="167">
        <f t="shared" si="4046"/>
        <v>0</v>
      </c>
      <c r="AH1774" s="167">
        <f t="shared" si="4047"/>
        <v>0</v>
      </c>
    </row>
    <row r="1775" spans="1:34" ht="15" hidden="1" customHeight="1" outlineLevel="2">
      <c r="A1775" s="147">
        <v>5018</v>
      </c>
      <c r="B1775" s="148" t="s">
        <v>156</v>
      </c>
      <c r="C1775" s="168">
        <f t="shared" si="4144"/>
        <v>0</v>
      </c>
      <c r="D1775" s="168">
        <f t="shared" si="4145"/>
        <v>0</v>
      </c>
      <c r="E1775" s="168">
        <f t="shared" si="4149"/>
        <v>0</v>
      </c>
      <c r="F1775" s="169"/>
      <c r="G1775" s="169"/>
      <c r="H1775" s="169"/>
      <c r="I1775" s="169"/>
      <c r="J1775" s="169"/>
      <c r="K1775" s="169"/>
      <c r="L1775" s="169"/>
      <c r="M1775" s="159"/>
      <c r="N1775" s="159"/>
      <c r="O1775" s="159"/>
      <c r="P1775" s="159"/>
      <c r="Q1775" s="159"/>
      <c r="R1775" s="159">
        <f t="shared" si="4147"/>
        <v>0</v>
      </c>
      <c r="S1775" s="159"/>
      <c r="T1775" s="159"/>
      <c r="U1775" s="159"/>
      <c r="V1775" s="159"/>
      <c r="W1775" s="159"/>
      <c r="X1775" s="159"/>
      <c r="Y1775" s="159"/>
      <c r="Z1775" s="159"/>
      <c r="AA1775" s="159"/>
      <c r="AB1775" s="159"/>
      <c r="AC1775" s="159"/>
      <c r="AD1775" s="159"/>
      <c r="AE1775" s="159">
        <f t="shared" si="4148"/>
        <v>0</v>
      </c>
      <c r="AF1775" s="167">
        <f t="shared" si="4045"/>
        <v>0</v>
      </c>
      <c r="AG1775" s="167">
        <f t="shared" si="4046"/>
        <v>0</v>
      </c>
      <c r="AH1775" s="167">
        <f t="shared" si="4047"/>
        <v>0</v>
      </c>
    </row>
    <row r="1776" spans="1:34" ht="15" hidden="1" customHeight="1" outlineLevel="2">
      <c r="A1776" s="147">
        <v>5019</v>
      </c>
      <c r="B1776" s="148" t="s">
        <v>158</v>
      </c>
      <c r="C1776" s="168">
        <f t="shared" si="4144"/>
        <v>0</v>
      </c>
      <c r="D1776" s="168">
        <f t="shared" si="4145"/>
        <v>0</v>
      </c>
      <c r="E1776" s="168">
        <f t="shared" si="4149"/>
        <v>0</v>
      </c>
      <c r="F1776" s="169"/>
      <c r="G1776" s="169"/>
      <c r="H1776" s="169"/>
      <c r="I1776" s="169"/>
      <c r="J1776" s="169"/>
      <c r="K1776" s="169"/>
      <c r="L1776" s="169"/>
      <c r="M1776" s="159"/>
      <c r="N1776" s="159"/>
      <c r="O1776" s="159"/>
      <c r="P1776" s="159"/>
      <c r="Q1776" s="159"/>
      <c r="R1776" s="159">
        <f t="shared" si="4147"/>
        <v>0</v>
      </c>
      <c r="S1776" s="159"/>
      <c r="T1776" s="159"/>
      <c r="U1776" s="159"/>
      <c r="V1776" s="159"/>
      <c r="W1776" s="159"/>
      <c r="X1776" s="159"/>
      <c r="Y1776" s="159"/>
      <c r="Z1776" s="159"/>
      <c r="AA1776" s="159"/>
      <c r="AB1776" s="159"/>
      <c r="AC1776" s="159"/>
      <c r="AD1776" s="159"/>
      <c r="AE1776" s="159">
        <f t="shared" si="4148"/>
        <v>0</v>
      </c>
      <c r="AF1776" s="167">
        <f t="shared" si="4045"/>
        <v>0</v>
      </c>
      <c r="AG1776" s="167">
        <f t="shared" si="4046"/>
        <v>0</v>
      </c>
      <c r="AH1776" s="167">
        <f t="shared" si="4047"/>
        <v>0</v>
      </c>
    </row>
    <row r="1777" spans="1:34" ht="15" hidden="1" customHeight="1" outlineLevel="2">
      <c r="A1777" s="147">
        <v>5020</v>
      </c>
      <c r="B1777" s="148" t="s">
        <v>160</v>
      </c>
      <c r="C1777" s="168">
        <f t="shared" si="4144"/>
        <v>0</v>
      </c>
      <c r="D1777" s="168">
        <f t="shared" si="4145"/>
        <v>0</v>
      </c>
      <c r="E1777" s="168">
        <f>C1777-D1777</f>
        <v>0</v>
      </c>
      <c r="F1777" s="169"/>
      <c r="G1777" s="169"/>
      <c r="H1777" s="169"/>
      <c r="I1777" s="169"/>
      <c r="J1777" s="169"/>
      <c r="K1777" s="169"/>
      <c r="L1777" s="169"/>
      <c r="M1777" s="159"/>
      <c r="N1777" s="159"/>
      <c r="O1777" s="159"/>
      <c r="P1777" s="159"/>
      <c r="Q1777" s="159"/>
      <c r="R1777" s="159">
        <f t="shared" si="4147"/>
        <v>0</v>
      </c>
      <c r="S1777" s="159"/>
      <c r="T1777" s="159"/>
      <c r="U1777" s="159"/>
      <c r="V1777" s="159"/>
      <c r="W1777" s="159"/>
      <c r="X1777" s="159"/>
      <c r="Y1777" s="159"/>
      <c r="Z1777" s="159"/>
      <c r="AA1777" s="159"/>
      <c r="AB1777" s="159"/>
      <c r="AC1777" s="159"/>
      <c r="AD1777" s="159"/>
      <c r="AE1777" s="159">
        <f t="shared" si="4148"/>
        <v>0</v>
      </c>
      <c r="AF1777" s="167">
        <f t="shared" si="4045"/>
        <v>0</v>
      </c>
      <c r="AG1777" s="167">
        <f t="shared" si="4046"/>
        <v>0</v>
      </c>
      <c r="AH1777" s="167">
        <f t="shared" si="4047"/>
        <v>0</v>
      </c>
    </row>
    <row r="1778" spans="1:34" ht="15" hidden="1" customHeight="1" outlineLevel="2">
      <c r="A1778" s="147">
        <v>5021</v>
      </c>
      <c r="B1778" s="148" t="s">
        <v>162</v>
      </c>
      <c r="C1778" s="168">
        <f t="shared" si="4144"/>
        <v>0</v>
      </c>
      <c r="D1778" s="168">
        <f t="shared" si="4145"/>
        <v>0</v>
      </c>
      <c r="E1778" s="168">
        <f>C1778-D1778</f>
        <v>0</v>
      </c>
      <c r="F1778" s="169"/>
      <c r="G1778" s="169"/>
      <c r="H1778" s="169"/>
      <c r="I1778" s="169"/>
      <c r="J1778" s="169"/>
      <c r="K1778" s="169"/>
      <c r="L1778" s="169"/>
      <c r="M1778" s="159"/>
      <c r="N1778" s="159"/>
      <c r="O1778" s="159"/>
      <c r="P1778" s="159"/>
      <c r="Q1778" s="159"/>
      <c r="R1778" s="159">
        <f t="shared" si="4147"/>
        <v>0</v>
      </c>
      <c r="S1778" s="159"/>
      <c r="T1778" s="159"/>
      <c r="U1778" s="159"/>
      <c r="V1778" s="159"/>
      <c r="W1778" s="159"/>
      <c r="X1778" s="159"/>
      <c r="Y1778" s="159"/>
      <c r="Z1778" s="159"/>
      <c r="AA1778" s="159"/>
      <c r="AB1778" s="159"/>
      <c r="AC1778" s="159"/>
      <c r="AD1778" s="159"/>
      <c r="AE1778" s="159">
        <f t="shared" si="4148"/>
        <v>0</v>
      </c>
      <c r="AF1778" s="167">
        <f t="shared" si="4045"/>
        <v>0</v>
      </c>
      <c r="AG1778" s="167">
        <f t="shared" si="4046"/>
        <v>0</v>
      </c>
      <c r="AH1778" s="167">
        <f t="shared" si="4047"/>
        <v>0</v>
      </c>
    </row>
    <row r="1779" spans="1:34" ht="15" hidden="1" customHeight="1" outlineLevel="2">
      <c r="A1779" s="147">
        <v>5022</v>
      </c>
      <c r="B1779" s="148" t="s">
        <v>164</v>
      </c>
      <c r="C1779" s="168">
        <f t="shared" si="4144"/>
        <v>0</v>
      </c>
      <c r="D1779" s="168">
        <f t="shared" si="4145"/>
        <v>0</v>
      </c>
      <c r="E1779" s="168">
        <f>C1779-D1779</f>
        <v>0</v>
      </c>
      <c r="F1779" s="169"/>
      <c r="G1779" s="169"/>
      <c r="H1779" s="169"/>
      <c r="I1779" s="169"/>
      <c r="J1779" s="169"/>
      <c r="K1779" s="169"/>
      <c r="L1779" s="169"/>
      <c r="M1779" s="159"/>
      <c r="N1779" s="159"/>
      <c r="O1779" s="159"/>
      <c r="P1779" s="159"/>
      <c r="Q1779" s="159"/>
      <c r="R1779" s="159">
        <f t="shared" si="4147"/>
        <v>0</v>
      </c>
      <c r="S1779" s="159"/>
      <c r="T1779" s="159"/>
      <c r="U1779" s="159"/>
      <c r="V1779" s="159"/>
      <c r="W1779" s="159"/>
      <c r="X1779" s="159"/>
      <c r="Y1779" s="159"/>
      <c r="Z1779" s="159"/>
      <c r="AA1779" s="159"/>
      <c r="AB1779" s="159"/>
      <c r="AC1779" s="159"/>
      <c r="AD1779" s="159"/>
      <c r="AE1779" s="159">
        <f t="shared" si="4148"/>
        <v>0</v>
      </c>
      <c r="AF1779" s="167">
        <f t="shared" si="4045"/>
        <v>0</v>
      </c>
      <c r="AG1779" s="167">
        <f t="shared" si="4046"/>
        <v>0</v>
      </c>
      <c r="AH1779" s="167">
        <f t="shared" si="4047"/>
        <v>0</v>
      </c>
    </row>
    <row r="1780" spans="1:34" ht="15" hidden="1" customHeight="1" outlineLevel="2">
      <c r="A1780" s="149">
        <v>5023</v>
      </c>
      <c r="B1780" s="150" t="s">
        <v>166</v>
      </c>
      <c r="C1780" s="168">
        <f t="shared" si="4144"/>
        <v>0</v>
      </c>
      <c r="D1780" s="168">
        <f t="shared" si="4145"/>
        <v>0</v>
      </c>
      <c r="E1780" s="168">
        <f>C1780-D1780</f>
        <v>0</v>
      </c>
      <c r="F1780" s="169"/>
      <c r="G1780" s="169"/>
      <c r="H1780" s="169"/>
      <c r="I1780" s="169"/>
      <c r="J1780" s="169"/>
      <c r="K1780" s="169"/>
      <c r="L1780" s="169"/>
      <c r="M1780" s="159"/>
      <c r="N1780" s="159"/>
      <c r="O1780" s="159"/>
      <c r="P1780" s="159"/>
      <c r="Q1780" s="159"/>
      <c r="R1780" s="159">
        <f t="shared" si="4147"/>
        <v>0</v>
      </c>
      <c r="S1780" s="159"/>
      <c r="T1780" s="159"/>
      <c r="U1780" s="159"/>
      <c r="V1780" s="159"/>
      <c r="W1780" s="159"/>
      <c r="X1780" s="159"/>
      <c r="Y1780" s="159"/>
      <c r="Z1780" s="159"/>
      <c r="AA1780" s="159"/>
      <c r="AB1780" s="159"/>
      <c r="AC1780" s="159"/>
      <c r="AD1780" s="159"/>
      <c r="AE1780" s="159">
        <f t="shared" si="4148"/>
        <v>0</v>
      </c>
      <c r="AF1780" s="167">
        <f t="shared" si="4045"/>
        <v>0</v>
      </c>
      <c r="AG1780" s="167">
        <f t="shared" si="4046"/>
        <v>0</v>
      </c>
      <c r="AH1780" s="167">
        <f t="shared" si="4047"/>
        <v>0</v>
      </c>
    </row>
    <row r="1781" spans="1:34" ht="15" hidden="1" customHeight="1" outlineLevel="1">
      <c r="A1781" s="154"/>
      <c r="B1781" s="155" t="s">
        <v>321</v>
      </c>
      <c r="C1781" s="156">
        <f>C1782+C1783</f>
        <v>0</v>
      </c>
      <c r="D1781" s="156">
        <f t="shared" ref="D1781" si="4150">D1782+D1783</f>
        <v>0</v>
      </c>
      <c r="E1781" s="156">
        <f t="shared" ref="E1781" si="4151">E1782+E1783</f>
        <v>0</v>
      </c>
      <c r="F1781" s="156">
        <f>F1782+F1783</f>
        <v>0</v>
      </c>
      <c r="G1781" s="156">
        <f t="shared" ref="G1781" si="4152">G1782+G1783</f>
        <v>0</v>
      </c>
      <c r="H1781" s="156">
        <f t="shared" ref="H1781" si="4153">H1782+H1783</f>
        <v>0</v>
      </c>
      <c r="I1781" s="156">
        <f t="shared" ref="I1781" si="4154">I1782+I1783</f>
        <v>0</v>
      </c>
      <c r="J1781" s="156">
        <f t="shared" ref="J1781" si="4155">J1782+J1783</f>
        <v>0</v>
      </c>
      <c r="K1781" s="156">
        <f t="shared" ref="K1781" si="4156">K1782+K1783</f>
        <v>0</v>
      </c>
      <c r="L1781" s="156">
        <f t="shared" ref="L1781" si="4157">L1782+L1783</f>
        <v>0</v>
      </c>
      <c r="M1781" s="156">
        <f t="shared" ref="M1781" si="4158">M1782+M1783</f>
        <v>0</v>
      </c>
      <c r="N1781" s="156">
        <f t="shared" ref="N1781" si="4159">N1782+N1783</f>
        <v>0</v>
      </c>
      <c r="O1781" s="156">
        <f t="shared" ref="O1781" si="4160">O1782+O1783</f>
        <v>0</v>
      </c>
      <c r="P1781" s="156">
        <f t="shared" ref="P1781" si="4161">P1782+P1783</f>
        <v>0</v>
      </c>
      <c r="Q1781" s="156">
        <f t="shared" ref="Q1781" si="4162">Q1782+Q1783</f>
        <v>0</v>
      </c>
      <c r="R1781" s="156">
        <f t="shared" si="4147"/>
        <v>0</v>
      </c>
      <c r="S1781" s="156">
        <f>S1782+S1783</f>
        <v>0</v>
      </c>
      <c r="T1781" s="156">
        <f t="shared" ref="T1781" si="4163">T1782+T1783</f>
        <v>0</v>
      </c>
      <c r="U1781" s="156">
        <f t="shared" ref="U1781" si="4164">U1782+U1783</f>
        <v>0</v>
      </c>
      <c r="V1781" s="156">
        <f t="shared" ref="V1781" si="4165">V1782+V1783</f>
        <v>0</v>
      </c>
      <c r="W1781" s="156">
        <f t="shared" ref="W1781" si="4166">W1782+W1783</f>
        <v>0</v>
      </c>
      <c r="X1781" s="156">
        <f t="shared" ref="X1781" si="4167">X1782+X1783</f>
        <v>0</v>
      </c>
      <c r="Y1781" s="156">
        <f t="shared" ref="Y1781" si="4168">Y1782+Y1783</f>
        <v>0</v>
      </c>
      <c r="Z1781" s="156">
        <f t="shared" ref="Z1781" si="4169">Z1782+Z1783</f>
        <v>0</v>
      </c>
      <c r="AA1781" s="156">
        <f t="shared" ref="AA1781" si="4170">AA1782+AA1783</f>
        <v>0</v>
      </c>
      <c r="AB1781" s="156">
        <f t="shared" ref="AB1781" si="4171">AB1782+AB1783</f>
        <v>0</v>
      </c>
      <c r="AC1781" s="156">
        <f t="shared" ref="AC1781" si="4172">AC1782+AC1783</f>
        <v>0</v>
      </c>
      <c r="AD1781" s="156">
        <f t="shared" ref="AD1781" si="4173">AD1782+AD1783</f>
        <v>0</v>
      </c>
      <c r="AE1781" s="156">
        <f t="shared" si="4148"/>
        <v>0</v>
      </c>
      <c r="AF1781" s="156">
        <f>R1781</f>
        <v>0</v>
      </c>
      <c r="AG1781" s="156">
        <f>AE1781</f>
        <v>0</v>
      </c>
      <c r="AH1781" s="156">
        <f>AF1781-AG1781</f>
        <v>0</v>
      </c>
    </row>
    <row r="1782" spans="1:34" ht="15" hidden="1" customHeight="1" outlineLevel="2">
      <c r="A1782" s="147">
        <v>200</v>
      </c>
      <c r="B1782" s="148" t="s">
        <v>215</v>
      </c>
      <c r="C1782" s="168">
        <f t="shared" ref="C1782:C1783" si="4174">R1782</f>
        <v>0</v>
      </c>
      <c r="D1782" s="168">
        <f t="shared" ref="D1782:D1783" si="4175">AE1782</f>
        <v>0</v>
      </c>
      <c r="E1782" s="168">
        <f>C1782-D1782</f>
        <v>0</v>
      </c>
      <c r="F1782" s="169"/>
      <c r="G1782" s="169"/>
      <c r="H1782" s="169"/>
      <c r="I1782" s="169"/>
      <c r="J1782" s="169"/>
      <c r="K1782" s="169"/>
      <c r="L1782" s="169"/>
      <c r="M1782" s="159"/>
      <c r="N1782" s="159"/>
      <c r="O1782" s="159"/>
      <c r="P1782" s="159"/>
      <c r="Q1782" s="159"/>
      <c r="R1782" s="159">
        <f t="shared" si="4147"/>
        <v>0</v>
      </c>
      <c r="S1782" s="159"/>
      <c r="T1782" s="159"/>
      <c r="U1782" s="159"/>
      <c r="V1782" s="159"/>
      <c r="W1782" s="159"/>
      <c r="X1782" s="159"/>
      <c r="Y1782" s="159"/>
      <c r="Z1782" s="159"/>
      <c r="AA1782" s="159"/>
      <c r="AB1782" s="159"/>
      <c r="AC1782" s="159"/>
      <c r="AD1782" s="159"/>
      <c r="AE1782" s="159">
        <f t="shared" si="4148"/>
        <v>0</v>
      </c>
      <c r="AF1782" s="156">
        <f t="shared" ref="AF1782:AF1783" si="4176">R1782</f>
        <v>0</v>
      </c>
      <c r="AG1782" s="156">
        <f t="shared" ref="AG1782:AG1783" si="4177">AE1782</f>
        <v>0</v>
      </c>
      <c r="AH1782" s="156">
        <f t="shared" ref="AH1782:AH1783" si="4178">AF1782-AG1782</f>
        <v>0</v>
      </c>
    </row>
    <row r="1783" spans="1:34" ht="15" hidden="1" customHeight="1" outlineLevel="2">
      <c r="A1783" s="147">
        <v>300</v>
      </c>
      <c r="B1783" s="148" t="s">
        <v>216</v>
      </c>
      <c r="C1783" s="168">
        <f t="shared" si="4174"/>
        <v>0</v>
      </c>
      <c r="D1783" s="168">
        <f t="shared" si="4175"/>
        <v>0</v>
      </c>
      <c r="E1783" s="168">
        <f>C1783-D1783</f>
        <v>0</v>
      </c>
      <c r="F1783" s="169"/>
      <c r="G1783" s="169"/>
      <c r="H1783" s="169"/>
      <c r="I1783" s="169"/>
      <c r="J1783" s="169"/>
      <c r="K1783" s="169"/>
      <c r="L1783" s="169"/>
      <c r="M1783" s="159"/>
      <c r="N1783" s="159"/>
      <c r="O1783" s="159"/>
      <c r="P1783" s="159"/>
      <c r="Q1783" s="159"/>
      <c r="R1783" s="159">
        <f t="shared" si="4147"/>
        <v>0</v>
      </c>
      <c r="S1783" s="159"/>
      <c r="T1783" s="159"/>
      <c r="U1783" s="159"/>
      <c r="V1783" s="159"/>
      <c r="W1783" s="159"/>
      <c r="X1783" s="159"/>
      <c r="Y1783" s="159"/>
      <c r="Z1783" s="159"/>
      <c r="AA1783" s="159"/>
      <c r="AB1783" s="159"/>
      <c r="AC1783" s="159"/>
      <c r="AD1783" s="159"/>
      <c r="AE1783" s="159">
        <f t="shared" si="4148"/>
        <v>0</v>
      </c>
      <c r="AF1783" s="156">
        <f t="shared" si="4176"/>
        <v>0</v>
      </c>
      <c r="AG1783" s="156">
        <f t="shared" si="4177"/>
        <v>0</v>
      </c>
      <c r="AH1783" s="156">
        <f t="shared" si="4178"/>
        <v>0</v>
      </c>
    </row>
    <row r="1784" spans="1:34" ht="15" customHeight="1" collapsed="1">
      <c r="A1784" s="162" t="s">
        <v>248</v>
      </c>
      <c r="B1784" s="163" t="s">
        <v>364</v>
      </c>
      <c r="C1784" s="164">
        <f>C1785+C1808+C1816+C1832+C1847+C1870</f>
        <v>0</v>
      </c>
      <c r="D1784" s="164">
        <f>D1785+D1808+D1816+D1832+D1847+D1870</f>
        <v>0</v>
      </c>
      <c r="E1784" s="164">
        <f>C1784-D1784</f>
        <v>0</v>
      </c>
      <c r="F1784" s="164">
        <f t="shared" ref="F1784" si="4179">F1785+F1808+F1816+F1832+F1847+F1870</f>
        <v>0</v>
      </c>
      <c r="G1784" s="164">
        <f t="shared" ref="G1784" si="4180">G1785+G1808+G1816+G1832+G1847+G1870</f>
        <v>0</v>
      </c>
      <c r="H1784" s="164">
        <f t="shared" ref="H1784" si="4181">H1785+H1808+H1816+H1832+H1847+H1870</f>
        <v>0</v>
      </c>
      <c r="I1784" s="164">
        <f t="shared" ref="I1784" si="4182">I1785+I1808+I1816+I1832+I1847+I1870</f>
        <v>0</v>
      </c>
      <c r="J1784" s="164">
        <f t="shared" ref="J1784" si="4183">J1785+J1808+J1816+J1832+J1847+J1870</f>
        <v>0</v>
      </c>
      <c r="K1784" s="164">
        <f t="shared" ref="K1784" si="4184">K1785+K1808+K1816+K1832+K1847+K1870</f>
        <v>0</v>
      </c>
      <c r="L1784" s="164">
        <f t="shared" ref="L1784" si="4185">L1785+L1808+L1816+L1832+L1847+L1870</f>
        <v>0</v>
      </c>
      <c r="M1784" s="164">
        <f t="shared" ref="M1784" si="4186">M1785+M1808+M1816+M1832+M1847+M1870</f>
        <v>0</v>
      </c>
      <c r="N1784" s="164">
        <f t="shared" ref="N1784" si="4187">N1785+N1808+N1816+N1832+N1847+N1870</f>
        <v>0</v>
      </c>
      <c r="O1784" s="164">
        <f t="shared" ref="O1784" si="4188">O1785+O1808+O1816+O1832+O1847+O1870</f>
        <v>0</v>
      </c>
      <c r="P1784" s="164">
        <f t="shared" ref="P1784" si="4189">P1785+P1808+P1816+P1832+P1847+P1870</f>
        <v>0</v>
      </c>
      <c r="Q1784" s="164">
        <f t="shared" ref="Q1784" si="4190">Q1785+Q1808+Q1816+Q1832+Q1847+Q1870</f>
        <v>0</v>
      </c>
      <c r="R1784" s="164">
        <f>SUM(F1784:Q1784)</f>
        <v>0</v>
      </c>
      <c r="S1784" s="164">
        <f t="shared" ref="S1784" si="4191">S1785+S1808+S1816+S1832+S1847+S1870</f>
        <v>0</v>
      </c>
      <c r="T1784" s="164">
        <f t="shared" ref="T1784" si="4192">T1785+T1808+T1816+T1832+T1847+T1870</f>
        <v>0</v>
      </c>
      <c r="U1784" s="164">
        <f t="shared" ref="U1784" si="4193">U1785+U1808+U1816+U1832+U1847+U1870</f>
        <v>0</v>
      </c>
      <c r="V1784" s="164">
        <f t="shared" ref="V1784" si="4194">V1785+V1808+V1816+V1832+V1847+V1870</f>
        <v>0</v>
      </c>
      <c r="W1784" s="164">
        <f t="shared" ref="W1784" si="4195">W1785+W1808+W1816+W1832+W1847+W1870</f>
        <v>0</v>
      </c>
      <c r="X1784" s="164">
        <f t="shared" ref="X1784" si="4196">X1785+X1808+X1816+X1832+X1847+X1870</f>
        <v>0</v>
      </c>
      <c r="Y1784" s="164">
        <f t="shared" ref="Y1784" si="4197">Y1785+Y1808+Y1816+Y1832+Y1847+Y1870</f>
        <v>0</v>
      </c>
      <c r="Z1784" s="164">
        <f t="shared" ref="Z1784" si="4198">Z1785+Z1808+Z1816+Z1832+Z1847+Z1870</f>
        <v>0</v>
      </c>
      <c r="AA1784" s="164">
        <f t="shared" ref="AA1784" si="4199">AA1785+AA1808+AA1816+AA1832+AA1847+AA1870</f>
        <v>0</v>
      </c>
      <c r="AB1784" s="164">
        <f t="shared" ref="AB1784" si="4200">AB1785+AB1808+AB1816+AB1832+AB1847+AB1870</f>
        <v>0</v>
      </c>
      <c r="AC1784" s="164">
        <f t="shared" ref="AC1784" si="4201">AC1785+AC1808+AC1816+AC1832+AC1847+AC1870</f>
        <v>0</v>
      </c>
      <c r="AD1784" s="164">
        <f t="shared" ref="AD1784" si="4202">AD1785+AD1808+AD1816+AD1832+AD1847+AD1870</f>
        <v>0</v>
      </c>
      <c r="AE1784" s="164">
        <f>SUM(S1784:AD1784)</f>
        <v>0</v>
      </c>
      <c r="AF1784" s="164">
        <f>R1784</f>
        <v>0</v>
      </c>
      <c r="AG1784" s="164">
        <f>AE1784</f>
        <v>0</v>
      </c>
      <c r="AH1784" s="164">
        <f>AF1784-AG1784</f>
        <v>0</v>
      </c>
    </row>
    <row r="1785" spans="1:34" ht="15" hidden="1" customHeight="1" outlineLevel="1">
      <c r="A1785" s="165">
        <v>1000</v>
      </c>
      <c r="B1785" s="166" t="s">
        <v>342</v>
      </c>
      <c r="C1785" s="167">
        <f>SUM(C1786:C1807)</f>
        <v>0</v>
      </c>
      <c r="D1785" s="167">
        <f>SUM(D1786:D1807)</f>
        <v>0</v>
      </c>
      <c r="E1785" s="167">
        <f>SUM(E1786:E1807)</f>
        <v>0</v>
      </c>
      <c r="F1785" s="167">
        <f>SUM(F1786:F1807)</f>
        <v>0</v>
      </c>
      <c r="G1785" s="167">
        <f t="shared" ref="G1785" si="4203">SUM(G1786:G1807)</f>
        <v>0</v>
      </c>
      <c r="H1785" s="167">
        <f t="shared" ref="H1785" si="4204">SUM(H1786:H1807)</f>
        <v>0</v>
      </c>
      <c r="I1785" s="167">
        <f t="shared" ref="I1785" si="4205">SUM(I1786:I1807)</f>
        <v>0</v>
      </c>
      <c r="J1785" s="167">
        <f t="shared" ref="J1785" si="4206">SUM(J1786:J1807)</f>
        <v>0</v>
      </c>
      <c r="K1785" s="167">
        <f t="shared" ref="K1785" si="4207">SUM(K1786:K1807)</f>
        <v>0</v>
      </c>
      <c r="L1785" s="167">
        <f t="shared" ref="L1785" si="4208">SUM(L1786:L1807)</f>
        <v>0</v>
      </c>
      <c r="M1785" s="167">
        <f t="shared" ref="M1785" si="4209">SUM(M1786:M1807)</f>
        <v>0</v>
      </c>
      <c r="N1785" s="167">
        <f t="shared" ref="N1785" si="4210">SUM(N1786:N1807)</f>
        <v>0</v>
      </c>
      <c r="O1785" s="167">
        <f t="shared" ref="O1785" si="4211">SUM(O1786:O1807)</f>
        <v>0</v>
      </c>
      <c r="P1785" s="167">
        <f t="shared" ref="P1785" si="4212">SUM(P1786:P1807)</f>
        <v>0</v>
      </c>
      <c r="Q1785" s="167">
        <f t="shared" ref="Q1785" si="4213">SUM(Q1786:Q1807)</f>
        <v>0</v>
      </c>
      <c r="R1785" s="167">
        <f t="shared" ref="R1785:R1815" si="4214">SUM(F1785:Q1785)</f>
        <v>0</v>
      </c>
      <c r="S1785" s="167">
        <f>SUM(S1786:S1807)</f>
        <v>0</v>
      </c>
      <c r="T1785" s="167">
        <f t="shared" ref="T1785" si="4215">SUM(T1786:T1807)</f>
        <v>0</v>
      </c>
      <c r="U1785" s="167">
        <f t="shared" ref="U1785" si="4216">SUM(U1786:U1807)</f>
        <v>0</v>
      </c>
      <c r="V1785" s="167">
        <f t="shared" ref="V1785" si="4217">SUM(V1786:V1807)</f>
        <v>0</v>
      </c>
      <c r="W1785" s="167">
        <f t="shared" ref="W1785" si="4218">SUM(W1786:W1807)</f>
        <v>0</v>
      </c>
      <c r="X1785" s="167">
        <f t="shared" ref="X1785" si="4219">SUM(X1786:X1807)</f>
        <v>0</v>
      </c>
      <c r="Y1785" s="167">
        <f t="shared" ref="Y1785" si="4220">SUM(Y1786:Y1807)</f>
        <v>0</v>
      </c>
      <c r="Z1785" s="167">
        <f t="shared" ref="Z1785" si="4221">SUM(Z1786:Z1807)</f>
        <v>0</v>
      </c>
      <c r="AA1785" s="167">
        <f t="shared" ref="AA1785" si="4222">SUM(AA1786:AA1807)</f>
        <v>0</v>
      </c>
      <c r="AB1785" s="167">
        <f t="shared" ref="AB1785" si="4223">SUM(AB1786:AB1807)</f>
        <v>0</v>
      </c>
      <c r="AC1785" s="167">
        <f t="shared" ref="AC1785" si="4224">SUM(AC1786:AC1807)</f>
        <v>0</v>
      </c>
      <c r="AD1785" s="167">
        <f t="shared" ref="AD1785" si="4225">SUM(AD1786:AD1807)</f>
        <v>0</v>
      </c>
      <c r="AE1785" s="167">
        <f t="shared" ref="AE1785:AE1815" si="4226">SUM(S1785:AD1785)</f>
        <v>0</v>
      </c>
      <c r="AF1785" s="167">
        <f>R1785</f>
        <v>0</v>
      </c>
      <c r="AG1785" s="167">
        <f>AE1785</f>
        <v>0</v>
      </c>
      <c r="AH1785" s="167">
        <f>AF1785-AG1785</f>
        <v>0</v>
      </c>
    </row>
    <row r="1786" spans="1:34" ht="15" hidden="1" customHeight="1" outlineLevel="2">
      <c r="A1786" s="147">
        <v>1001</v>
      </c>
      <c r="B1786" s="148" t="s">
        <v>15</v>
      </c>
      <c r="C1786" s="168">
        <f>R1786</f>
        <v>0</v>
      </c>
      <c r="D1786" s="168">
        <f>AE1786</f>
        <v>0</v>
      </c>
      <c r="E1786" s="168">
        <f>C1786-D1786</f>
        <v>0</v>
      </c>
      <c r="F1786" s="169"/>
      <c r="G1786" s="169"/>
      <c r="H1786" s="169"/>
      <c r="I1786" s="169"/>
      <c r="J1786" s="169"/>
      <c r="K1786" s="169"/>
      <c r="L1786" s="169"/>
      <c r="M1786" s="159"/>
      <c r="N1786" s="159"/>
      <c r="O1786" s="159"/>
      <c r="P1786" s="159"/>
      <c r="Q1786" s="159"/>
      <c r="R1786" s="159">
        <f t="shared" si="4214"/>
        <v>0</v>
      </c>
      <c r="S1786" s="159"/>
      <c r="T1786" s="159"/>
      <c r="U1786" s="159"/>
      <c r="V1786" s="159"/>
      <c r="W1786" s="159"/>
      <c r="X1786" s="159"/>
      <c r="Y1786" s="159"/>
      <c r="Z1786" s="159"/>
      <c r="AA1786" s="159"/>
      <c r="AB1786" s="159"/>
      <c r="AC1786" s="159"/>
      <c r="AD1786" s="159"/>
      <c r="AE1786" s="159">
        <f t="shared" si="4226"/>
        <v>0</v>
      </c>
      <c r="AF1786" s="167">
        <f t="shared" ref="AF1786:AF1807" si="4227">R1786</f>
        <v>0</v>
      </c>
      <c r="AG1786" s="167">
        <f t="shared" ref="AG1786:AG1807" si="4228">AE1786</f>
        <v>0</v>
      </c>
      <c r="AH1786" s="167">
        <f t="shared" ref="AH1786:AH1807" si="4229">AF1786-AG1786</f>
        <v>0</v>
      </c>
    </row>
    <row r="1787" spans="1:34" ht="15" hidden="1" customHeight="1" outlineLevel="2">
      <c r="A1787" s="147">
        <v>1002</v>
      </c>
      <c r="B1787" s="148" t="s">
        <v>17</v>
      </c>
      <c r="C1787" s="168">
        <f t="shared" ref="C1787:C1807" si="4230">R1787</f>
        <v>0</v>
      </c>
      <c r="D1787" s="168">
        <f t="shared" ref="D1787:D1807" si="4231">AE1787</f>
        <v>0</v>
      </c>
      <c r="E1787" s="168">
        <f t="shared" ref="E1787:E1807" si="4232">C1787-D1787</f>
        <v>0</v>
      </c>
      <c r="F1787" s="169"/>
      <c r="G1787" s="169"/>
      <c r="H1787" s="169"/>
      <c r="I1787" s="169"/>
      <c r="J1787" s="169"/>
      <c r="K1787" s="169"/>
      <c r="L1787" s="169"/>
      <c r="M1787" s="159"/>
      <c r="N1787" s="159"/>
      <c r="O1787" s="159"/>
      <c r="P1787" s="159"/>
      <c r="Q1787" s="159"/>
      <c r="R1787" s="159">
        <f t="shared" si="4214"/>
        <v>0</v>
      </c>
      <c r="S1787" s="159"/>
      <c r="T1787" s="159"/>
      <c r="U1787" s="159"/>
      <c r="V1787" s="159"/>
      <c r="W1787" s="159"/>
      <c r="X1787" s="159"/>
      <c r="Y1787" s="159"/>
      <c r="Z1787" s="159"/>
      <c r="AA1787" s="159"/>
      <c r="AB1787" s="159"/>
      <c r="AC1787" s="159"/>
      <c r="AD1787" s="159"/>
      <c r="AE1787" s="159">
        <f t="shared" si="4226"/>
        <v>0</v>
      </c>
      <c r="AF1787" s="167">
        <f t="shared" si="4227"/>
        <v>0</v>
      </c>
      <c r="AG1787" s="167">
        <f t="shared" si="4228"/>
        <v>0</v>
      </c>
      <c r="AH1787" s="167">
        <f t="shared" si="4229"/>
        <v>0</v>
      </c>
    </row>
    <row r="1788" spans="1:34" ht="15" hidden="1" customHeight="1" outlineLevel="2">
      <c r="A1788" s="147">
        <v>1003</v>
      </c>
      <c r="B1788" s="148" t="s">
        <v>19</v>
      </c>
      <c r="C1788" s="168">
        <f t="shared" si="4230"/>
        <v>0</v>
      </c>
      <c r="D1788" s="168">
        <f t="shared" si="4231"/>
        <v>0</v>
      </c>
      <c r="E1788" s="168">
        <f t="shared" si="4232"/>
        <v>0</v>
      </c>
      <c r="F1788" s="169"/>
      <c r="G1788" s="169"/>
      <c r="H1788" s="169"/>
      <c r="I1788" s="169"/>
      <c r="J1788" s="169"/>
      <c r="K1788" s="169"/>
      <c r="L1788" s="169"/>
      <c r="M1788" s="159"/>
      <c r="N1788" s="159"/>
      <c r="O1788" s="159"/>
      <c r="P1788" s="159"/>
      <c r="Q1788" s="159"/>
      <c r="R1788" s="159">
        <f t="shared" si="4214"/>
        <v>0</v>
      </c>
      <c r="S1788" s="159"/>
      <c r="T1788" s="159"/>
      <c r="U1788" s="159"/>
      <c r="V1788" s="159"/>
      <c r="W1788" s="159"/>
      <c r="X1788" s="159"/>
      <c r="Y1788" s="159"/>
      <c r="Z1788" s="159"/>
      <c r="AA1788" s="159"/>
      <c r="AB1788" s="159"/>
      <c r="AC1788" s="159"/>
      <c r="AD1788" s="159"/>
      <c r="AE1788" s="159">
        <f t="shared" si="4226"/>
        <v>0</v>
      </c>
      <c r="AF1788" s="167">
        <f t="shared" si="4227"/>
        <v>0</v>
      </c>
      <c r="AG1788" s="167">
        <f t="shared" si="4228"/>
        <v>0</v>
      </c>
      <c r="AH1788" s="167">
        <f t="shared" si="4229"/>
        <v>0</v>
      </c>
    </row>
    <row r="1789" spans="1:34" ht="15" hidden="1" customHeight="1" outlineLevel="2">
      <c r="A1789" s="147">
        <v>1004</v>
      </c>
      <c r="B1789" s="148" t="s">
        <v>21</v>
      </c>
      <c r="C1789" s="168">
        <f t="shared" si="4230"/>
        <v>0</v>
      </c>
      <c r="D1789" s="168">
        <f t="shared" si="4231"/>
        <v>0</v>
      </c>
      <c r="E1789" s="168">
        <f t="shared" si="4232"/>
        <v>0</v>
      </c>
      <c r="F1789" s="169"/>
      <c r="G1789" s="169"/>
      <c r="H1789" s="169"/>
      <c r="I1789" s="169"/>
      <c r="J1789" s="169"/>
      <c r="K1789" s="169"/>
      <c r="L1789" s="169"/>
      <c r="M1789" s="159"/>
      <c r="N1789" s="159"/>
      <c r="O1789" s="159"/>
      <c r="P1789" s="159"/>
      <c r="Q1789" s="159"/>
      <c r="R1789" s="159">
        <f t="shared" si="4214"/>
        <v>0</v>
      </c>
      <c r="S1789" s="159"/>
      <c r="T1789" s="159"/>
      <c r="U1789" s="159"/>
      <c r="V1789" s="159"/>
      <c r="W1789" s="159"/>
      <c r="X1789" s="159"/>
      <c r="Y1789" s="159"/>
      <c r="Z1789" s="159"/>
      <c r="AA1789" s="159"/>
      <c r="AB1789" s="159"/>
      <c r="AC1789" s="159"/>
      <c r="AD1789" s="159"/>
      <c r="AE1789" s="159">
        <f t="shared" si="4226"/>
        <v>0</v>
      </c>
      <c r="AF1789" s="167">
        <f t="shared" si="4227"/>
        <v>0</v>
      </c>
      <c r="AG1789" s="167">
        <f t="shared" si="4228"/>
        <v>0</v>
      </c>
      <c r="AH1789" s="167">
        <f t="shared" si="4229"/>
        <v>0</v>
      </c>
    </row>
    <row r="1790" spans="1:34" ht="15" hidden="1" customHeight="1" outlineLevel="2">
      <c r="A1790" s="147">
        <v>1005</v>
      </c>
      <c r="B1790" s="148" t="s">
        <v>23</v>
      </c>
      <c r="C1790" s="168">
        <f t="shared" si="4230"/>
        <v>0</v>
      </c>
      <c r="D1790" s="168">
        <f t="shared" si="4231"/>
        <v>0</v>
      </c>
      <c r="E1790" s="168">
        <f t="shared" si="4232"/>
        <v>0</v>
      </c>
      <c r="F1790" s="169"/>
      <c r="G1790" s="169"/>
      <c r="H1790" s="169"/>
      <c r="I1790" s="169"/>
      <c r="J1790" s="169"/>
      <c r="K1790" s="169"/>
      <c r="L1790" s="169"/>
      <c r="M1790" s="159"/>
      <c r="N1790" s="159"/>
      <c r="O1790" s="159"/>
      <c r="P1790" s="159"/>
      <c r="Q1790" s="159"/>
      <c r="R1790" s="159">
        <f t="shared" si="4214"/>
        <v>0</v>
      </c>
      <c r="S1790" s="159"/>
      <c r="T1790" s="159"/>
      <c r="U1790" s="159"/>
      <c r="V1790" s="159"/>
      <c r="W1790" s="159"/>
      <c r="X1790" s="159"/>
      <c r="Y1790" s="159"/>
      <c r="Z1790" s="159"/>
      <c r="AA1790" s="159"/>
      <c r="AB1790" s="159"/>
      <c r="AC1790" s="159"/>
      <c r="AD1790" s="159"/>
      <c r="AE1790" s="159">
        <f t="shared" si="4226"/>
        <v>0</v>
      </c>
      <c r="AF1790" s="167">
        <f t="shared" si="4227"/>
        <v>0</v>
      </c>
      <c r="AG1790" s="167">
        <f t="shared" si="4228"/>
        <v>0</v>
      </c>
      <c r="AH1790" s="167">
        <f t="shared" si="4229"/>
        <v>0</v>
      </c>
    </row>
    <row r="1791" spans="1:34" ht="15" hidden="1" customHeight="1" outlineLevel="2">
      <c r="A1791" s="147">
        <v>1006</v>
      </c>
      <c r="B1791" s="148" t="s">
        <v>25</v>
      </c>
      <c r="C1791" s="168">
        <f t="shared" si="4230"/>
        <v>0</v>
      </c>
      <c r="D1791" s="168">
        <f t="shared" si="4231"/>
        <v>0</v>
      </c>
      <c r="E1791" s="168">
        <f t="shared" si="4232"/>
        <v>0</v>
      </c>
      <c r="F1791" s="169"/>
      <c r="G1791" s="169"/>
      <c r="H1791" s="169"/>
      <c r="I1791" s="169"/>
      <c r="J1791" s="169"/>
      <c r="K1791" s="169"/>
      <c r="L1791" s="169"/>
      <c r="M1791" s="159"/>
      <c r="N1791" s="159"/>
      <c r="O1791" s="159"/>
      <c r="P1791" s="159"/>
      <c r="Q1791" s="159"/>
      <c r="R1791" s="159">
        <f t="shared" si="4214"/>
        <v>0</v>
      </c>
      <c r="S1791" s="159"/>
      <c r="T1791" s="159"/>
      <c r="U1791" s="159"/>
      <c r="V1791" s="159"/>
      <c r="W1791" s="159"/>
      <c r="X1791" s="159"/>
      <c r="Y1791" s="159"/>
      <c r="Z1791" s="159"/>
      <c r="AA1791" s="159"/>
      <c r="AB1791" s="159"/>
      <c r="AC1791" s="159"/>
      <c r="AD1791" s="159"/>
      <c r="AE1791" s="159">
        <f t="shared" si="4226"/>
        <v>0</v>
      </c>
      <c r="AF1791" s="167">
        <f t="shared" si="4227"/>
        <v>0</v>
      </c>
      <c r="AG1791" s="167">
        <f t="shared" si="4228"/>
        <v>0</v>
      </c>
      <c r="AH1791" s="167">
        <f t="shared" si="4229"/>
        <v>0</v>
      </c>
    </row>
    <row r="1792" spans="1:34" ht="15" hidden="1" customHeight="1" outlineLevel="2">
      <c r="A1792" s="147">
        <v>1007</v>
      </c>
      <c r="B1792" s="148" t="s">
        <v>27</v>
      </c>
      <c r="C1792" s="168">
        <f t="shared" si="4230"/>
        <v>0</v>
      </c>
      <c r="D1792" s="168">
        <f t="shared" si="4231"/>
        <v>0</v>
      </c>
      <c r="E1792" s="168">
        <f t="shared" si="4232"/>
        <v>0</v>
      </c>
      <c r="F1792" s="169"/>
      <c r="G1792" s="169"/>
      <c r="H1792" s="169"/>
      <c r="I1792" s="169"/>
      <c r="J1792" s="169"/>
      <c r="K1792" s="169"/>
      <c r="L1792" s="169"/>
      <c r="M1792" s="159"/>
      <c r="N1792" s="159"/>
      <c r="O1792" s="159"/>
      <c r="P1792" s="159"/>
      <c r="Q1792" s="159"/>
      <c r="R1792" s="159">
        <f t="shared" si="4214"/>
        <v>0</v>
      </c>
      <c r="S1792" s="159"/>
      <c r="T1792" s="159"/>
      <c r="U1792" s="159"/>
      <c r="V1792" s="159"/>
      <c r="W1792" s="159"/>
      <c r="X1792" s="159"/>
      <c r="Y1792" s="159"/>
      <c r="Z1792" s="159"/>
      <c r="AA1792" s="159"/>
      <c r="AB1792" s="159"/>
      <c r="AC1792" s="159"/>
      <c r="AD1792" s="159"/>
      <c r="AE1792" s="159">
        <f t="shared" si="4226"/>
        <v>0</v>
      </c>
      <c r="AF1792" s="167">
        <f t="shared" si="4227"/>
        <v>0</v>
      </c>
      <c r="AG1792" s="167">
        <f t="shared" si="4228"/>
        <v>0</v>
      </c>
      <c r="AH1792" s="167">
        <f t="shared" si="4229"/>
        <v>0</v>
      </c>
    </row>
    <row r="1793" spans="1:34" ht="15" hidden="1" customHeight="1" outlineLevel="2">
      <c r="A1793" s="147">
        <v>1008</v>
      </c>
      <c r="B1793" s="148" t="s">
        <v>29</v>
      </c>
      <c r="C1793" s="168">
        <f t="shared" si="4230"/>
        <v>0</v>
      </c>
      <c r="D1793" s="168">
        <f t="shared" si="4231"/>
        <v>0</v>
      </c>
      <c r="E1793" s="168">
        <f t="shared" si="4232"/>
        <v>0</v>
      </c>
      <c r="F1793" s="169"/>
      <c r="G1793" s="169"/>
      <c r="H1793" s="169"/>
      <c r="I1793" s="169"/>
      <c r="J1793" s="169"/>
      <c r="K1793" s="169"/>
      <c r="L1793" s="169"/>
      <c r="M1793" s="159"/>
      <c r="N1793" s="159"/>
      <c r="O1793" s="159"/>
      <c r="P1793" s="159"/>
      <c r="Q1793" s="159"/>
      <c r="R1793" s="159">
        <f t="shared" si="4214"/>
        <v>0</v>
      </c>
      <c r="S1793" s="159"/>
      <c r="T1793" s="159"/>
      <c r="U1793" s="159"/>
      <c r="V1793" s="159"/>
      <c r="W1793" s="159"/>
      <c r="X1793" s="159"/>
      <c r="Y1793" s="159"/>
      <c r="Z1793" s="159"/>
      <c r="AA1793" s="159"/>
      <c r="AB1793" s="159"/>
      <c r="AC1793" s="159"/>
      <c r="AD1793" s="159"/>
      <c r="AE1793" s="159">
        <f t="shared" si="4226"/>
        <v>0</v>
      </c>
      <c r="AF1793" s="167">
        <f t="shared" si="4227"/>
        <v>0</v>
      </c>
      <c r="AG1793" s="167">
        <f t="shared" si="4228"/>
        <v>0</v>
      </c>
      <c r="AH1793" s="167">
        <f t="shared" si="4229"/>
        <v>0</v>
      </c>
    </row>
    <row r="1794" spans="1:34" ht="15" hidden="1" customHeight="1" outlineLevel="2">
      <c r="A1794" s="147">
        <v>1009</v>
      </c>
      <c r="B1794" s="148" t="s">
        <v>31</v>
      </c>
      <c r="C1794" s="168">
        <f t="shared" si="4230"/>
        <v>0</v>
      </c>
      <c r="D1794" s="168">
        <f t="shared" si="4231"/>
        <v>0</v>
      </c>
      <c r="E1794" s="168">
        <f t="shared" si="4232"/>
        <v>0</v>
      </c>
      <c r="F1794" s="169"/>
      <c r="G1794" s="169"/>
      <c r="H1794" s="169"/>
      <c r="I1794" s="169"/>
      <c r="J1794" s="169"/>
      <c r="K1794" s="169"/>
      <c r="L1794" s="169"/>
      <c r="M1794" s="159"/>
      <c r="N1794" s="159"/>
      <c r="O1794" s="159"/>
      <c r="P1794" s="159"/>
      <c r="Q1794" s="159"/>
      <c r="R1794" s="159">
        <f t="shared" si="4214"/>
        <v>0</v>
      </c>
      <c r="S1794" s="159"/>
      <c r="T1794" s="159"/>
      <c r="U1794" s="159"/>
      <c r="V1794" s="159"/>
      <c r="W1794" s="159"/>
      <c r="X1794" s="159"/>
      <c r="Y1794" s="159"/>
      <c r="Z1794" s="159"/>
      <c r="AA1794" s="159"/>
      <c r="AB1794" s="159"/>
      <c r="AC1794" s="159"/>
      <c r="AD1794" s="159"/>
      <c r="AE1794" s="159">
        <f t="shared" si="4226"/>
        <v>0</v>
      </c>
      <c r="AF1794" s="167">
        <f t="shared" si="4227"/>
        <v>0</v>
      </c>
      <c r="AG1794" s="167">
        <f t="shared" si="4228"/>
        <v>0</v>
      </c>
      <c r="AH1794" s="167">
        <f t="shared" si="4229"/>
        <v>0</v>
      </c>
    </row>
    <row r="1795" spans="1:34" ht="15" hidden="1" customHeight="1" outlineLevel="2">
      <c r="A1795" s="147">
        <v>1010</v>
      </c>
      <c r="B1795" s="148" t="s">
        <v>33</v>
      </c>
      <c r="C1795" s="168">
        <f t="shared" si="4230"/>
        <v>0</v>
      </c>
      <c r="D1795" s="168">
        <f t="shared" si="4231"/>
        <v>0</v>
      </c>
      <c r="E1795" s="168">
        <f t="shared" si="4232"/>
        <v>0</v>
      </c>
      <c r="F1795" s="169"/>
      <c r="G1795" s="169"/>
      <c r="H1795" s="169"/>
      <c r="I1795" s="169"/>
      <c r="J1795" s="169"/>
      <c r="K1795" s="169"/>
      <c r="L1795" s="169"/>
      <c r="M1795" s="159"/>
      <c r="N1795" s="159"/>
      <c r="O1795" s="159"/>
      <c r="P1795" s="159"/>
      <c r="Q1795" s="159"/>
      <c r="R1795" s="159">
        <f t="shared" si="4214"/>
        <v>0</v>
      </c>
      <c r="S1795" s="159"/>
      <c r="T1795" s="159"/>
      <c r="U1795" s="159"/>
      <c r="V1795" s="159"/>
      <c r="W1795" s="159"/>
      <c r="X1795" s="159"/>
      <c r="Y1795" s="159"/>
      <c r="Z1795" s="159"/>
      <c r="AA1795" s="159"/>
      <c r="AB1795" s="159"/>
      <c r="AC1795" s="159"/>
      <c r="AD1795" s="159"/>
      <c r="AE1795" s="159">
        <f t="shared" si="4226"/>
        <v>0</v>
      </c>
      <c r="AF1795" s="167">
        <f t="shared" si="4227"/>
        <v>0</v>
      </c>
      <c r="AG1795" s="167">
        <f t="shared" si="4228"/>
        <v>0</v>
      </c>
      <c r="AH1795" s="167">
        <f t="shared" si="4229"/>
        <v>0</v>
      </c>
    </row>
    <row r="1796" spans="1:34" ht="15" hidden="1" customHeight="1" outlineLevel="2">
      <c r="A1796" s="147">
        <v>1011</v>
      </c>
      <c r="B1796" s="148" t="s">
        <v>35</v>
      </c>
      <c r="C1796" s="168">
        <f t="shared" si="4230"/>
        <v>0</v>
      </c>
      <c r="D1796" s="168">
        <f t="shared" si="4231"/>
        <v>0</v>
      </c>
      <c r="E1796" s="168">
        <f t="shared" si="4232"/>
        <v>0</v>
      </c>
      <c r="F1796" s="169"/>
      <c r="G1796" s="169"/>
      <c r="H1796" s="169"/>
      <c r="I1796" s="169"/>
      <c r="J1796" s="169"/>
      <c r="K1796" s="169"/>
      <c r="L1796" s="169"/>
      <c r="M1796" s="159"/>
      <c r="N1796" s="159"/>
      <c r="O1796" s="159"/>
      <c r="P1796" s="159"/>
      <c r="Q1796" s="159"/>
      <c r="R1796" s="159">
        <f t="shared" si="4214"/>
        <v>0</v>
      </c>
      <c r="S1796" s="159"/>
      <c r="T1796" s="159"/>
      <c r="U1796" s="159"/>
      <c r="V1796" s="159"/>
      <c r="W1796" s="159"/>
      <c r="X1796" s="159"/>
      <c r="Y1796" s="159"/>
      <c r="Z1796" s="159"/>
      <c r="AA1796" s="159"/>
      <c r="AB1796" s="159"/>
      <c r="AC1796" s="159"/>
      <c r="AD1796" s="159"/>
      <c r="AE1796" s="159">
        <f t="shared" si="4226"/>
        <v>0</v>
      </c>
      <c r="AF1796" s="167">
        <f t="shared" si="4227"/>
        <v>0</v>
      </c>
      <c r="AG1796" s="167">
        <f t="shared" si="4228"/>
        <v>0</v>
      </c>
      <c r="AH1796" s="167">
        <f t="shared" si="4229"/>
        <v>0</v>
      </c>
    </row>
    <row r="1797" spans="1:34" ht="15" hidden="1" customHeight="1" outlineLevel="2">
      <c r="A1797" s="147">
        <v>1012</v>
      </c>
      <c r="B1797" s="148" t="s">
        <v>37</v>
      </c>
      <c r="C1797" s="168">
        <f t="shared" si="4230"/>
        <v>0</v>
      </c>
      <c r="D1797" s="168">
        <f t="shared" si="4231"/>
        <v>0</v>
      </c>
      <c r="E1797" s="168">
        <f t="shared" si="4232"/>
        <v>0</v>
      </c>
      <c r="F1797" s="169"/>
      <c r="G1797" s="169"/>
      <c r="H1797" s="169"/>
      <c r="I1797" s="169"/>
      <c r="J1797" s="169"/>
      <c r="K1797" s="169"/>
      <c r="L1797" s="169"/>
      <c r="M1797" s="159"/>
      <c r="N1797" s="159"/>
      <c r="O1797" s="159"/>
      <c r="P1797" s="159"/>
      <c r="Q1797" s="159"/>
      <c r="R1797" s="159">
        <f t="shared" si="4214"/>
        <v>0</v>
      </c>
      <c r="S1797" s="159"/>
      <c r="T1797" s="159"/>
      <c r="U1797" s="159"/>
      <c r="V1797" s="159"/>
      <c r="W1797" s="159"/>
      <c r="X1797" s="159"/>
      <c r="Y1797" s="159"/>
      <c r="Z1797" s="159"/>
      <c r="AA1797" s="159"/>
      <c r="AB1797" s="159"/>
      <c r="AC1797" s="159"/>
      <c r="AD1797" s="159"/>
      <c r="AE1797" s="159">
        <f t="shared" si="4226"/>
        <v>0</v>
      </c>
      <c r="AF1797" s="167">
        <f t="shared" si="4227"/>
        <v>0</v>
      </c>
      <c r="AG1797" s="167">
        <f t="shared" si="4228"/>
        <v>0</v>
      </c>
      <c r="AH1797" s="167">
        <f t="shared" si="4229"/>
        <v>0</v>
      </c>
    </row>
    <row r="1798" spans="1:34" ht="15" hidden="1" customHeight="1" outlineLevel="2">
      <c r="A1798" s="147">
        <v>1013</v>
      </c>
      <c r="B1798" s="148" t="s">
        <v>39</v>
      </c>
      <c r="C1798" s="168">
        <f t="shared" si="4230"/>
        <v>0</v>
      </c>
      <c r="D1798" s="168">
        <f t="shared" si="4231"/>
        <v>0</v>
      </c>
      <c r="E1798" s="168">
        <f t="shared" si="4232"/>
        <v>0</v>
      </c>
      <c r="F1798" s="169"/>
      <c r="G1798" s="169"/>
      <c r="H1798" s="169"/>
      <c r="I1798" s="169"/>
      <c r="J1798" s="169"/>
      <c r="K1798" s="169"/>
      <c r="L1798" s="169"/>
      <c r="M1798" s="159"/>
      <c r="N1798" s="159"/>
      <c r="O1798" s="159"/>
      <c r="P1798" s="159"/>
      <c r="Q1798" s="159"/>
      <c r="R1798" s="159">
        <f t="shared" si="4214"/>
        <v>0</v>
      </c>
      <c r="S1798" s="159"/>
      <c r="T1798" s="159"/>
      <c r="U1798" s="159"/>
      <c r="V1798" s="159"/>
      <c r="W1798" s="159"/>
      <c r="X1798" s="159"/>
      <c r="Y1798" s="159"/>
      <c r="Z1798" s="159"/>
      <c r="AA1798" s="159"/>
      <c r="AB1798" s="159"/>
      <c r="AC1798" s="159"/>
      <c r="AD1798" s="159"/>
      <c r="AE1798" s="159">
        <f t="shared" si="4226"/>
        <v>0</v>
      </c>
      <c r="AF1798" s="167">
        <f t="shared" si="4227"/>
        <v>0</v>
      </c>
      <c r="AG1798" s="167">
        <f t="shared" si="4228"/>
        <v>0</v>
      </c>
      <c r="AH1798" s="167">
        <f t="shared" si="4229"/>
        <v>0</v>
      </c>
    </row>
    <row r="1799" spans="1:34" ht="15" hidden="1" customHeight="1" outlineLevel="2">
      <c r="A1799" s="147">
        <v>1014</v>
      </c>
      <c r="B1799" s="148" t="s">
        <v>41</v>
      </c>
      <c r="C1799" s="168">
        <f t="shared" si="4230"/>
        <v>0</v>
      </c>
      <c r="D1799" s="168">
        <f t="shared" si="4231"/>
        <v>0</v>
      </c>
      <c r="E1799" s="168">
        <f t="shared" si="4232"/>
        <v>0</v>
      </c>
      <c r="F1799" s="169"/>
      <c r="G1799" s="169"/>
      <c r="H1799" s="169"/>
      <c r="I1799" s="169"/>
      <c r="J1799" s="169"/>
      <c r="K1799" s="169"/>
      <c r="L1799" s="169"/>
      <c r="M1799" s="159"/>
      <c r="N1799" s="159"/>
      <c r="O1799" s="159"/>
      <c r="P1799" s="159"/>
      <c r="Q1799" s="159"/>
      <c r="R1799" s="159">
        <f t="shared" si="4214"/>
        <v>0</v>
      </c>
      <c r="S1799" s="159"/>
      <c r="T1799" s="159"/>
      <c r="U1799" s="159"/>
      <c r="V1799" s="159"/>
      <c r="W1799" s="159"/>
      <c r="X1799" s="159"/>
      <c r="Y1799" s="159"/>
      <c r="Z1799" s="159"/>
      <c r="AA1799" s="159"/>
      <c r="AB1799" s="159"/>
      <c r="AC1799" s="159"/>
      <c r="AD1799" s="159"/>
      <c r="AE1799" s="159">
        <f t="shared" si="4226"/>
        <v>0</v>
      </c>
      <c r="AF1799" s="167">
        <f t="shared" si="4227"/>
        <v>0</v>
      </c>
      <c r="AG1799" s="167">
        <f t="shared" si="4228"/>
        <v>0</v>
      </c>
      <c r="AH1799" s="167">
        <f t="shared" si="4229"/>
        <v>0</v>
      </c>
    </row>
    <row r="1800" spans="1:34" ht="15" hidden="1" customHeight="1" outlineLevel="2">
      <c r="A1800" s="147">
        <v>1015</v>
      </c>
      <c r="B1800" s="148" t="s">
        <v>43</v>
      </c>
      <c r="C1800" s="168">
        <f t="shared" si="4230"/>
        <v>0</v>
      </c>
      <c r="D1800" s="168">
        <f t="shared" si="4231"/>
        <v>0</v>
      </c>
      <c r="E1800" s="168">
        <f t="shared" si="4232"/>
        <v>0</v>
      </c>
      <c r="F1800" s="169"/>
      <c r="G1800" s="169"/>
      <c r="H1800" s="169"/>
      <c r="I1800" s="169"/>
      <c r="J1800" s="169"/>
      <c r="K1800" s="169"/>
      <c r="L1800" s="169"/>
      <c r="M1800" s="159"/>
      <c r="N1800" s="159"/>
      <c r="O1800" s="159"/>
      <c r="P1800" s="159"/>
      <c r="Q1800" s="159"/>
      <c r="R1800" s="159">
        <f t="shared" si="4214"/>
        <v>0</v>
      </c>
      <c r="S1800" s="159"/>
      <c r="T1800" s="159"/>
      <c r="U1800" s="159"/>
      <c r="V1800" s="159"/>
      <c r="W1800" s="159"/>
      <c r="X1800" s="159"/>
      <c r="Y1800" s="159"/>
      <c r="Z1800" s="159"/>
      <c r="AA1800" s="159"/>
      <c r="AB1800" s="159"/>
      <c r="AC1800" s="159"/>
      <c r="AD1800" s="159"/>
      <c r="AE1800" s="159">
        <f t="shared" si="4226"/>
        <v>0</v>
      </c>
      <c r="AF1800" s="167">
        <f t="shared" si="4227"/>
        <v>0</v>
      </c>
      <c r="AG1800" s="167">
        <f t="shared" si="4228"/>
        <v>0</v>
      </c>
      <c r="AH1800" s="167">
        <f t="shared" si="4229"/>
        <v>0</v>
      </c>
    </row>
    <row r="1801" spans="1:34" ht="15" hidden="1" customHeight="1" outlineLevel="2">
      <c r="A1801" s="147">
        <v>1016</v>
      </c>
      <c r="B1801" s="148" t="s">
        <v>45</v>
      </c>
      <c r="C1801" s="168">
        <f t="shared" si="4230"/>
        <v>0</v>
      </c>
      <c r="D1801" s="168">
        <f t="shared" si="4231"/>
        <v>0</v>
      </c>
      <c r="E1801" s="168">
        <f t="shared" si="4232"/>
        <v>0</v>
      </c>
      <c r="F1801" s="169"/>
      <c r="G1801" s="169"/>
      <c r="H1801" s="169"/>
      <c r="I1801" s="169"/>
      <c r="J1801" s="169"/>
      <c r="K1801" s="169"/>
      <c r="L1801" s="169"/>
      <c r="M1801" s="159"/>
      <c r="N1801" s="159"/>
      <c r="O1801" s="159"/>
      <c r="P1801" s="159"/>
      <c r="Q1801" s="159"/>
      <c r="R1801" s="159">
        <f t="shared" si="4214"/>
        <v>0</v>
      </c>
      <c r="S1801" s="159"/>
      <c r="T1801" s="159"/>
      <c r="U1801" s="159"/>
      <c r="V1801" s="159"/>
      <c r="W1801" s="159"/>
      <c r="X1801" s="159"/>
      <c r="Y1801" s="159"/>
      <c r="Z1801" s="159"/>
      <c r="AA1801" s="159"/>
      <c r="AB1801" s="159"/>
      <c r="AC1801" s="159"/>
      <c r="AD1801" s="159"/>
      <c r="AE1801" s="159">
        <f t="shared" si="4226"/>
        <v>0</v>
      </c>
      <c r="AF1801" s="167">
        <f t="shared" si="4227"/>
        <v>0</v>
      </c>
      <c r="AG1801" s="167">
        <f t="shared" si="4228"/>
        <v>0</v>
      </c>
      <c r="AH1801" s="167">
        <f t="shared" si="4229"/>
        <v>0</v>
      </c>
    </row>
    <row r="1802" spans="1:34" ht="15" hidden="1" customHeight="1" outlineLevel="2">
      <c r="A1802" s="147">
        <v>1017</v>
      </c>
      <c r="B1802" s="148" t="s">
        <v>47</v>
      </c>
      <c r="C1802" s="168">
        <f t="shared" si="4230"/>
        <v>0</v>
      </c>
      <c r="D1802" s="168">
        <f t="shared" si="4231"/>
        <v>0</v>
      </c>
      <c r="E1802" s="168">
        <f t="shared" si="4232"/>
        <v>0</v>
      </c>
      <c r="F1802" s="169"/>
      <c r="G1802" s="169"/>
      <c r="H1802" s="169"/>
      <c r="I1802" s="169"/>
      <c r="J1802" s="169"/>
      <c r="K1802" s="169"/>
      <c r="L1802" s="169"/>
      <c r="M1802" s="159"/>
      <c r="N1802" s="159"/>
      <c r="O1802" s="159"/>
      <c r="P1802" s="159"/>
      <c r="Q1802" s="159"/>
      <c r="R1802" s="159">
        <f t="shared" si="4214"/>
        <v>0</v>
      </c>
      <c r="S1802" s="159"/>
      <c r="T1802" s="159"/>
      <c r="U1802" s="159"/>
      <c r="V1802" s="159"/>
      <c r="W1802" s="159"/>
      <c r="X1802" s="159"/>
      <c r="Y1802" s="159"/>
      <c r="Z1802" s="159"/>
      <c r="AA1802" s="159"/>
      <c r="AB1802" s="159"/>
      <c r="AC1802" s="159"/>
      <c r="AD1802" s="159"/>
      <c r="AE1802" s="159">
        <f t="shared" si="4226"/>
        <v>0</v>
      </c>
      <c r="AF1802" s="167">
        <f t="shared" si="4227"/>
        <v>0</v>
      </c>
      <c r="AG1802" s="167">
        <f t="shared" si="4228"/>
        <v>0</v>
      </c>
      <c r="AH1802" s="167">
        <f t="shared" si="4229"/>
        <v>0</v>
      </c>
    </row>
    <row r="1803" spans="1:34" ht="15" hidden="1" customHeight="1" outlineLevel="2">
      <c r="A1803" s="147">
        <v>1018</v>
      </c>
      <c r="B1803" s="148" t="s">
        <v>49</v>
      </c>
      <c r="C1803" s="168">
        <f t="shared" si="4230"/>
        <v>0</v>
      </c>
      <c r="D1803" s="168">
        <f t="shared" si="4231"/>
        <v>0</v>
      </c>
      <c r="E1803" s="168">
        <f t="shared" si="4232"/>
        <v>0</v>
      </c>
      <c r="F1803" s="169"/>
      <c r="G1803" s="169"/>
      <c r="H1803" s="169"/>
      <c r="I1803" s="169"/>
      <c r="J1803" s="169"/>
      <c r="K1803" s="169"/>
      <c r="L1803" s="169"/>
      <c r="M1803" s="159"/>
      <c r="N1803" s="159"/>
      <c r="O1803" s="159"/>
      <c r="P1803" s="159"/>
      <c r="Q1803" s="159"/>
      <c r="R1803" s="159">
        <f t="shared" si="4214"/>
        <v>0</v>
      </c>
      <c r="S1803" s="159"/>
      <c r="T1803" s="159"/>
      <c r="U1803" s="159"/>
      <c r="V1803" s="159"/>
      <c r="W1803" s="159"/>
      <c r="X1803" s="159"/>
      <c r="Y1803" s="159"/>
      <c r="Z1803" s="159"/>
      <c r="AA1803" s="159"/>
      <c r="AB1803" s="159"/>
      <c r="AC1803" s="159"/>
      <c r="AD1803" s="159"/>
      <c r="AE1803" s="159">
        <f t="shared" si="4226"/>
        <v>0</v>
      </c>
      <c r="AF1803" s="167">
        <f t="shared" si="4227"/>
        <v>0</v>
      </c>
      <c r="AG1803" s="167">
        <f t="shared" si="4228"/>
        <v>0</v>
      </c>
      <c r="AH1803" s="167">
        <f t="shared" si="4229"/>
        <v>0</v>
      </c>
    </row>
    <row r="1804" spans="1:34" ht="15" hidden="1" customHeight="1" outlineLevel="2">
      <c r="A1804" s="147">
        <v>1019</v>
      </c>
      <c r="B1804" s="148" t="s">
        <v>51</v>
      </c>
      <c r="C1804" s="168">
        <f t="shared" si="4230"/>
        <v>0</v>
      </c>
      <c r="D1804" s="168">
        <f t="shared" si="4231"/>
        <v>0</v>
      </c>
      <c r="E1804" s="168">
        <f t="shared" si="4232"/>
        <v>0</v>
      </c>
      <c r="F1804" s="169"/>
      <c r="G1804" s="169"/>
      <c r="H1804" s="169"/>
      <c r="I1804" s="169"/>
      <c r="J1804" s="169"/>
      <c r="K1804" s="169"/>
      <c r="L1804" s="169"/>
      <c r="M1804" s="159"/>
      <c r="N1804" s="159"/>
      <c r="O1804" s="159"/>
      <c r="P1804" s="159"/>
      <c r="Q1804" s="159"/>
      <c r="R1804" s="159">
        <f t="shared" si="4214"/>
        <v>0</v>
      </c>
      <c r="S1804" s="159"/>
      <c r="T1804" s="159"/>
      <c r="U1804" s="159"/>
      <c r="V1804" s="159"/>
      <c r="W1804" s="159"/>
      <c r="X1804" s="159"/>
      <c r="Y1804" s="159"/>
      <c r="Z1804" s="159"/>
      <c r="AA1804" s="159"/>
      <c r="AB1804" s="159"/>
      <c r="AC1804" s="159"/>
      <c r="AD1804" s="159"/>
      <c r="AE1804" s="159">
        <f t="shared" si="4226"/>
        <v>0</v>
      </c>
      <c r="AF1804" s="167">
        <f t="shared" si="4227"/>
        <v>0</v>
      </c>
      <c r="AG1804" s="167">
        <f t="shared" si="4228"/>
        <v>0</v>
      </c>
      <c r="AH1804" s="167">
        <f t="shared" si="4229"/>
        <v>0</v>
      </c>
    </row>
    <row r="1805" spans="1:34" ht="15" hidden="1" customHeight="1" outlineLevel="2">
      <c r="A1805" s="147">
        <v>1020</v>
      </c>
      <c r="B1805" s="148" t="s">
        <v>53</v>
      </c>
      <c r="C1805" s="168">
        <f t="shared" si="4230"/>
        <v>0</v>
      </c>
      <c r="D1805" s="168">
        <f t="shared" si="4231"/>
        <v>0</v>
      </c>
      <c r="E1805" s="168">
        <f t="shared" si="4232"/>
        <v>0</v>
      </c>
      <c r="F1805" s="169"/>
      <c r="G1805" s="169"/>
      <c r="H1805" s="169"/>
      <c r="I1805" s="169"/>
      <c r="J1805" s="169"/>
      <c r="K1805" s="169"/>
      <c r="L1805" s="169"/>
      <c r="M1805" s="159"/>
      <c r="N1805" s="159"/>
      <c r="O1805" s="159"/>
      <c r="P1805" s="159"/>
      <c r="Q1805" s="159"/>
      <c r="R1805" s="159">
        <f t="shared" si="4214"/>
        <v>0</v>
      </c>
      <c r="S1805" s="159"/>
      <c r="T1805" s="159"/>
      <c r="U1805" s="159"/>
      <c r="V1805" s="159"/>
      <c r="W1805" s="159"/>
      <c r="X1805" s="159"/>
      <c r="Y1805" s="159"/>
      <c r="Z1805" s="159"/>
      <c r="AA1805" s="159"/>
      <c r="AB1805" s="159"/>
      <c r="AC1805" s="159"/>
      <c r="AD1805" s="159"/>
      <c r="AE1805" s="159">
        <f t="shared" si="4226"/>
        <v>0</v>
      </c>
      <c r="AF1805" s="167">
        <f t="shared" si="4227"/>
        <v>0</v>
      </c>
      <c r="AG1805" s="167">
        <f t="shared" si="4228"/>
        <v>0</v>
      </c>
      <c r="AH1805" s="167">
        <f t="shared" si="4229"/>
        <v>0</v>
      </c>
    </row>
    <row r="1806" spans="1:34" ht="15" hidden="1" customHeight="1" outlineLevel="2">
      <c r="A1806" s="147">
        <v>1021</v>
      </c>
      <c r="B1806" s="148" t="s">
        <v>55</v>
      </c>
      <c r="C1806" s="168">
        <f t="shared" si="4230"/>
        <v>0</v>
      </c>
      <c r="D1806" s="168">
        <f t="shared" si="4231"/>
        <v>0</v>
      </c>
      <c r="E1806" s="168">
        <f t="shared" si="4232"/>
        <v>0</v>
      </c>
      <c r="F1806" s="169"/>
      <c r="G1806" s="169"/>
      <c r="H1806" s="169"/>
      <c r="I1806" s="169"/>
      <c r="J1806" s="169"/>
      <c r="K1806" s="169"/>
      <c r="L1806" s="169"/>
      <c r="M1806" s="159"/>
      <c r="N1806" s="159"/>
      <c r="O1806" s="159"/>
      <c r="P1806" s="159"/>
      <c r="Q1806" s="159"/>
      <c r="R1806" s="159">
        <f t="shared" si="4214"/>
        <v>0</v>
      </c>
      <c r="S1806" s="159"/>
      <c r="T1806" s="159"/>
      <c r="U1806" s="159"/>
      <c r="V1806" s="159"/>
      <c r="W1806" s="159"/>
      <c r="X1806" s="159"/>
      <c r="Y1806" s="159"/>
      <c r="Z1806" s="159"/>
      <c r="AA1806" s="159"/>
      <c r="AB1806" s="159"/>
      <c r="AC1806" s="159"/>
      <c r="AD1806" s="159"/>
      <c r="AE1806" s="159">
        <f t="shared" si="4226"/>
        <v>0</v>
      </c>
      <c r="AF1806" s="167">
        <f t="shared" si="4227"/>
        <v>0</v>
      </c>
      <c r="AG1806" s="167">
        <f t="shared" si="4228"/>
        <v>0</v>
      </c>
      <c r="AH1806" s="167">
        <f t="shared" si="4229"/>
        <v>0</v>
      </c>
    </row>
    <row r="1807" spans="1:34" ht="15" hidden="1" customHeight="1" outlineLevel="2">
      <c r="A1807" s="149">
        <v>1022</v>
      </c>
      <c r="B1807" s="150" t="s">
        <v>57</v>
      </c>
      <c r="C1807" s="168">
        <f t="shared" si="4230"/>
        <v>0</v>
      </c>
      <c r="D1807" s="168">
        <f t="shared" si="4231"/>
        <v>0</v>
      </c>
      <c r="E1807" s="168">
        <f t="shared" si="4232"/>
        <v>0</v>
      </c>
      <c r="F1807" s="169"/>
      <c r="G1807" s="169"/>
      <c r="H1807" s="169"/>
      <c r="I1807" s="169"/>
      <c r="J1807" s="169"/>
      <c r="K1807" s="169"/>
      <c r="L1807" s="169"/>
      <c r="M1807" s="159"/>
      <c r="N1807" s="159"/>
      <c r="O1807" s="159"/>
      <c r="P1807" s="159"/>
      <c r="Q1807" s="159"/>
      <c r="R1807" s="159">
        <f t="shared" si="4214"/>
        <v>0</v>
      </c>
      <c r="S1807" s="159"/>
      <c r="T1807" s="159"/>
      <c r="U1807" s="159"/>
      <c r="V1807" s="159"/>
      <c r="W1807" s="159"/>
      <c r="X1807" s="159"/>
      <c r="Y1807" s="159"/>
      <c r="Z1807" s="159"/>
      <c r="AA1807" s="159"/>
      <c r="AB1807" s="159"/>
      <c r="AC1807" s="159"/>
      <c r="AD1807" s="159"/>
      <c r="AE1807" s="159">
        <f t="shared" si="4226"/>
        <v>0</v>
      </c>
      <c r="AF1807" s="167">
        <f t="shared" si="4227"/>
        <v>0</v>
      </c>
      <c r="AG1807" s="167">
        <f t="shared" si="4228"/>
        <v>0</v>
      </c>
      <c r="AH1807" s="167">
        <f t="shared" si="4229"/>
        <v>0</v>
      </c>
    </row>
    <row r="1808" spans="1:34" ht="15" hidden="1" customHeight="1" outlineLevel="1">
      <c r="A1808" s="165">
        <v>2000</v>
      </c>
      <c r="B1808" s="166" t="s">
        <v>343</v>
      </c>
      <c r="C1808" s="167">
        <f>SUM(C1809:C1815)</f>
        <v>0</v>
      </c>
      <c r="D1808" s="167">
        <f t="shared" ref="D1808" si="4233">SUM(D1809:D1815)</f>
        <v>0</v>
      </c>
      <c r="E1808" s="167">
        <f t="shared" ref="E1808" si="4234">SUM(E1809:E1815)</f>
        <v>0</v>
      </c>
      <c r="F1808" s="167">
        <f t="shared" ref="F1808" si="4235">SUM(F1809:F1815)</f>
        <v>0</v>
      </c>
      <c r="G1808" s="167">
        <f t="shared" ref="G1808" si="4236">SUM(G1809:G1815)</f>
        <v>0</v>
      </c>
      <c r="H1808" s="167">
        <f t="shared" ref="H1808" si="4237">SUM(H1809:H1815)</f>
        <v>0</v>
      </c>
      <c r="I1808" s="167">
        <f t="shared" ref="I1808" si="4238">SUM(I1809:I1815)</f>
        <v>0</v>
      </c>
      <c r="J1808" s="167">
        <f t="shared" ref="J1808" si="4239">SUM(J1809:J1815)</f>
        <v>0</v>
      </c>
      <c r="K1808" s="167">
        <f t="shared" ref="K1808" si="4240">SUM(K1809:K1815)</f>
        <v>0</v>
      </c>
      <c r="L1808" s="167">
        <f t="shared" ref="L1808" si="4241">SUM(L1809:L1815)</f>
        <v>0</v>
      </c>
      <c r="M1808" s="167">
        <f t="shared" ref="M1808" si="4242">SUM(M1809:M1815)</f>
        <v>0</v>
      </c>
      <c r="N1808" s="167">
        <f t="shared" ref="N1808" si="4243">SUM(N1809:N1815)</f>
        <v>0</v>
      </c>
      <c r="O1808" s="167">
        <f t="shared" ref="O1808" si="4244">SUM(O1809:O1815)</f>
        <v>0</v>
      </c>
      <c r="P1808" s="167">
        <f t="shared" ref="P1808" si="4245">SUM(P1809:P1815)</f>
        <v>0</v>
      </c>
      <c r="Q1808" s="167">
        <f t="shared" ref="Q1808" si="4246">SUM(Q1809:Q1815)</f>
        <v>0</v>
      </c>
      <c r="R1808" s="167">
        <f t="shared" si="4214"/>
        <v>0</v>
      </c>
      <c r="S1808" s="167">
        <f t="shared" ref="S1808" si="4247">SUM(S1809:S1815)</f>
        <v>0</v>
      </c>
      <c r="T1808" s="167">
        <f t="shared" ref="T1808" si="4248">SUM(T1809:T1815)</f>
        <v>0</v>
      </c>
      <c r="U1808" s="167">
        <f t="shared" ref="U1808" si="4249">SUM(U1809:U1815)</f>
        <v>0</v>
      </c>
      <c r="V1808" s="167">
        <f t="shared" ref="V1808" si="4250">SUM(V1809:V1815)</f>
        <v>0</v>
      </c>
      <c r="W1808" s="167">
        <f t="shared" ref="W1808" si="4251">SUM(W1809:W1815)</f>
        <v>0</v>
      </c>
      <c r="X1808" s="167">
        <f t="shared" ref="X1808" si="4252">SUM(X1809:X1815)</f>
        <v>0</v>
      </c>
      <c r="Y1808" s="167">
        <f t="shared" ref="Y1808" si="4253">SUM(Y1809:Y1815)</f>
        <v>0</v>
      </c>
      <c r="Z1808" s="167">
        <f t="shared" ref="Z1808" si="4254">SUM(Z1809:Z1815)</f>
        <v>0</v>
      </c>
      <c r="AA1808" s="167">
        <f t="shared" ref="AA1808" si="4255">SUM(AA1809:AA1815)</f>
        <v>0</v>
      </c>
      <c r="AB1808" s="167">
        <f t="shared" ref="AB1808" si="4256">SUM(AB1809:AB1815)</f>
        <v>0</v>
      </c>
      <c r="AC1808" s="167">
        <f t="shared" ref="AC1808" si="4257">SUM(AC1809:AC1815)</f>
        <v>0</v>
      </c>
      <c r="AD1808" s="167">
        <f t="shared" ref="AD1808" si="4258">SUM(AD1809:AD1815)</f>
        <v>0</v>
      </c>
      <c r="AE1808" s="167">
        <f t="shared" si="4226"/>
        <v>0</v>
      </c>
      <c r="AF1808" s="167">
        <f>R1808</f>
        <v>0</v>
      </c>
      <c r="AG1808" s="167">
        <f>AE1808</f>
        <v>0</v>
      </c>
      <c r="AH1808" s="167">
        <f>AF1808-AG1808</f>
        <v>0</v>
      </c>
    </row>
    <row r="1809" spans="1:34" ht="15" hidden="1" customHeight="1" outlineLevel="2">
      <c r="A1809" s="149">
        <v>2001</v>
      </c>
      <c r="B1809" s="150" t="s">
        <v>60</v>
      </c>
      <c r="C1809" s="168">
        <f>R1809</f>
        <v>0</v>
      </c>
      <c r="D1809" s="168">
        <f>AE1809</f>
        <v>0</v>
      </c>
      <c r="E1809" s="168">
        <f t="shared" ref="E1809:E1815" si="4259">C1809-D1809</f>
        <v>0</v>
      </c>
      <c r="F1809" s="169"/>
      <c r="G1809" s="169"/>
      <c r="H1809" s="169"/>
      <c r="I1809" s="169"/>
      <c r="J1809" s="169"/>
      <c r="K1809" s="169"/>
      <c r="L1809" s="169"/>
      <c r="M1809" s="159"/>
      <c r="N1809" s="159"/>
      <c r="O1809" s="159"/>
      <c r="P1809" s="159"/>
      <c r="Q1809" s="159"/>
      <c r="R1809" s="159">
        <f t="shared" si="4214"/>
        <v>0</v>
      </c>
      <c r="S1809" s="159"/>
      <c r="T1809" s="159"/>
      <c r="U1809" s="159"/>
      <c r="V1809" s="159"/>
      <c r="W1809" s="159"/>
      <c r="X1809" s="159"/>
      <c r="Y1809" s="159"/>
      <c r="Z1809" s="159"/>
      <c r="AA1809" s="159"/>
      <c r="AB1809" s="159"/>
      <c r="AC1809" s="159"/>
      <c r="AD1809" s="159"/>
      <c r="AE1809" s="159">
        <f t="shared" si="4226"/>
        <v>0</v>
      </c>
      <c r="AF1809" s="167">
        <f t="shared" ref="AF1809:AF1869" si="4260">R1809</f>
        <v>0</v>
      </c>
      <c r="AG1809" s="167">
        <f t="shared" ref="AG1809:AG1869" si="4261">AE1809</f>
        <v>0</v>
      </c>
      <c r="AH1809" s="167">
        <f t="shared" ref="AH1809:AH1869" si="4262">AF1809-AG1809</f>
        <v>0</v>
      </c>
    </row>
    <row r="1810" spans="1:34" ht="15" hidden="1" customHeight="1" outlineLevel="2">
      <c r="A1810" s="147">
        <v>2002</v>
      </c>
      <c r="B1810" s="151" t="s">
        <v>62</v>
      </c>
      <c r="C1810" s="168">
        <f t="shared" ref="C1810:C1815" si="4263">R1810</f>
        <v>0</v>
      </c>
      <c r="D1810" s="168">
        <f t="shared" ref="D1810:D1815" si="4264">AE1810</f>
        <v>0</v>
      </c>
      <c r="E1810" s="168">
        <f t="shared" si="4259"/>
        <v>0</v>
      </c>
      <c r="F1810" s="169"/>
      <c r="G1810" s="169"/>
      <c r="H1810" s="169"/>
      <c r="I1810" s="169"/>
      <c r="J1810" s="169"/>
      <c r="K1810" s="169"/>
      <c r="L1810" s="169"/>
      <c r="M1810" s="159"/>
      <c r="N1810" s="159"/>
      <c r="O1810" s="159"/>
      <c r="P1810" s="159"/>
      <c r="Q1810" s="159"/>
      <c r="R1810" s="159">
        <f t="shared" si="4214"/>
        <v>0</v>
      </c>
      <c r="S1810" s="159"/>
      <c r="T1810" s="159"/>
      <c r="U1810" s="159"/>
      <c r="V1810" s="159"/>
      <c r="W1810" s="159"/>
      <c r="X1810" s="159"/>
      <c r="Y1810" s="159"/>
      <c r="Z1810" s="159"/>
      <c r="AA1810" s="159"/>
      <c r="AB1810" s="159"/>
      <c r="AC1810" s="159"/>
      <c r="AD1810" s="159"/>
      <c r="AE1810" s="159">
        <f t="shared" si="4226"/>
        <v>0</v>
      </c>
      <c r="AF1810" s="167">
        <f t="shared" si="4260"/>
        <v>0</v>
      </c>
      <c r="AG1810" s="167">
        <f t="shared" si="4261"/>
        <v>0</v>
      </c>
      <c r="AH1810" s="167">
        <f t="shared" si="4262"/>
        <v>0</v>
      </c>
    </row>
    <row r="1811" spans="1:34" ht="15" hidden="1" customHeight="1" outlineLevel="2">
      <c r="A1811" s="147">
        <v>2003</v>
      </c>
      <c r="B1811" s="148" t="s">
        <v>64</v>
      </c>
      <c r="C1811" s="168">
        <f t="shared" si="4263"/>
        <v>0</v>
      </c>
      <c r="D1811" s="168">
        <f t="shared" si="4264"/>
        <v>0</v>
      </c>
      <c r="E1811" s="168">
        <f t="shared" si="4259"/>
        <v>0</v>
      </c>
      <c r="F1811" s="169"/>
      <c r="G1811" s="169"/>
      <c r="H1811" s="169"/>
      <c r="I1811" s="169"/>
      <c r="J1811" s="169"/>
      <c r="K1811" s="169"/>
      <c r="L1811" s="169"/>
      <c r="M1811" s="159"/>
      <c r="N1811" s="159"/>
      <c r="O1811" s="159"/>
      <c r="P1811" s="159"/>
      <c r="Q1811" s="159"/>
      <c r="R1811" s="159">
        <f t="shared" si="4214"/>
        <v>0</v>
      </c>
      <c r="S1811" s="159"/>
      <c r="T1811" s="159"/>
      <c r="U1811" s="159"/>
      <c r="V1811" s="159"/>
      <c r="W1811" s="159"/>
      <c r="X1811" s="159"/>
      <c r="Y1811" s="159"/>
      <c r="Z1811" s="159"/>
      <c r="AA1811" s="159"/>
      <c r="AB1811" s="159"/>
      <c r="AC1811" s="159"/>
      <c r="AD1811" s="159"/>
      <c r="AE1811" s="159">
        <f t="shared" si="4226"/>
        <v>0</v>
      </c>
      <c r="AF1811" s="167">
        <f t="shared" si="4260"/>
        <v>0</v>
      </c>
      <c r="AG1811" s="167">
        <f t="shared" si="4261"/>
        <v>0</v>
      </c>
      <c r="AH1811" s="167">
        <f t="shared" si="4262"/>
        <v>0</v>
      </c>
    </row>
    <row r="1812" spans="1:34" ht="15" hidden="1" customHeight="1" outlineLevel="2">
      <c r="A1812" s="147">
        <v>2004</v>
      </c>
      <c r="B1812" s="148" t="s">
        <v>66</v>
      </c>
      <c r="C1812" s="168">
        <f t="shared" si="4263"/>
        <v>0</v>
      </c>
      <c r="D1812" s="168">
        <f t="shared" si="4264"/>
        <v>0</v>
      </c>
      <c r="E1812" s="168">
        <f t="shared" si="4259"/>
        <v>0</v>
      </c>
      <c r="F1812" s="169"/>
      <c r="G1812" s="169"/>
      <c r="H1812" s="169"/>
      <c r="I1812" s="169"/>
      <c r="J1812" s="169"/>
      <c r="K1812" s="169"/>
      <c r="L1812" s="169"/>
      <c r="M1812" s="159"/>
      <c r="N1812" s="159"/>
      <c r="O1812" s="159"/>
      <c r="P1812" s="159"/>
      <c r="Q1812" s="159"/>
      <c r="R1812" s="159">
        <f t="shared" si="4214"/>
        <v>0</v>
      </c>
      <c r="S1812" s="159"/>
      <c r="T1812" s="159"/>
      <c r="U1812" s="159"/>
      <c r="V1812" s="159"/>
      <c r="W1812" s="159"/>
      <c r="X1812" s="159"/>
      <c r="Y1812" s="159"/>
      <c r="Z1812" s="159"/>
      <c r="AA1812" s="159"/>
      <c r="AB1812" s="159"/>
      <c r="AC1812" s="159"/>
      <c r="AD1812" s="159"/>
      <c r="AE1812" s="159">
        <f t="shared" si="4226"/>
        <v>0</v>
      </c>
      <c r="AF1812" s="167">
        <f t="shared" si="4260"/>
        <v>0</v>
      </c>
      <c r="AG1812" s="167">
        <f t="shared" si="4261"/>
        <v>0</v>
      </c>
      <c r="AH1812" s="167">
        <f t="shared" si="4262"/>
        <v>0</v>
      </c>
    </row>
    <row r="1813" spans="1:34" ht="15" hidden="1" customHeight="1" outlineLevel="2">
      <c r="A1813" s="147">
        <v>2005</v>
      </c>
      <c r="B1813" s="148" t="s">
        <v>68</v>
      </c>
      <c r="C1813" s="168">
        <f t="shared" si="4263"/>
        <v>0</v>
      </c>
      <c r="D1813" s="168">
        <f t="shared" si="4264"/>
        <v>0</v>
      </c>
      <c r="E1813" s="168">
        <f t="shared" si="4259"/>
        <v>0</v>
      </c>
      <c r="F1813" s="169"/>
      <c r="G1813" s="169"/>
      <c r="H1813" s="169"/>
      <c r="I1813" s="169"/>
      <c r="J1813" s="169"/>
      <c r="K1813" s="169"/>
      <c r="L1813" s="169"/>
      <c r="M1813" s="159"/>
      <c r="N1813" s="159"/>
      <c r="O1813" s="159"/>
      <c r="P1813" s="159"/>
      <c r="Q1813" s="159"/>
      <c r="R1813" s="159">
        <f t="shared" si="4214"/>
        <v>0</v>
      </c>
      <c r="S1813" s="159"/>
      <c r="T1813" s="159"/>
      <c r="U1813" s="159"/>
      <c r="V1813" s="159"/>
      <c r="W1813" s="159"/>
      <c r="X1813" s="159"/>
      <c r="Y1813" s="159"/>
      <c r="Z1813" s="159"/>
      <c r="AA1813" s="159"/>
      <c r="AB1813" s="159"/>
      <c r="AC1813" s="159"/>
      <c r="AD1813" s="159"/>
      <c r="AE1813" s="159">
        <f t="shared" si="4226"/>
        <v>0</v>
      </c>
      <c r="AF1813" s="167">
        <f t="shared" si="4260"/>
        <v>0</v>
      </c>
      <c r="AG1813" s="167">
        <f t="shared" si="4261"/>
        <v>0</v>
      </c>
      <c r="AH1813" s="167">
        <f t="shared" si="4262"/>
        <v>0</v>
      </c>
    </row>
    <row r="1814" spans="1:34" ht="15" hidden="1" customHeight="1" outlineLevel="2">
      <c r="A1814" s="147">
        <v>2006</v>
      </c>
      <c r="B1814" s="148" t="s">
        <v>70</v>
      </c>
      <c r="C1814" s="168">
        <f t="shared" si="4263"/>
        <v>0</v>
      </c>
      <c r="D1814" s="168">
        <f t="shared" si="4264"/>
        <v>0</v>
      </c>
      <c r="E1814" s="168">
        <f t="shared" si="4259"/>
        <v>0</v>
      </c>
      <c r="F1814" s="169"/>
      <c r="G1814" s="169"/>
      <c r="H1814" s="169"/>
      <c r="I1814" s="169"/>
      <c r="J1814" s="169"/>
      <c r="K1814" s="169"/>
      <c r="L1814" s="169"/>
      <c r="M1814" s="159"/>
      <c r="N1814" s="159"/>
      <c r="O1814" s="159"/>
      <c r="P1814" s="159"/>
      <c r="Q1814" s="159"/>
      <c r="R1814" s="159">
        <f t="shared" si="4214"/>
        <v>0</v>
      </c>
      <c r="S1814" s="159"/>
      <c r="T1814" s="159"/>
      <c r="U1814" s="159"/>
      <c r="V1814" s="159"/>
      <c r="W1814" s="159"/>
      <c r="X1814" s="159"/>
      <c r="Y1814" s="159"/>
      <c r="Z1814" s="159"/>
      <c r="AA1814" s="159"/>
      <c r="AB1814" s="159"/>
      <c r="AC1814" s="159"/>
      <c r="AD1814" s="159"/>
      <c r="AE1814" s="159">
        <f t="shared" si="4226"/>
        <v>0</v>
      </c>
      <c r="AF1814" s="167">
        <f t="shared" si="4260"/>
        <v>0</v>
      </c>
      <c r="AG1814" s="167">
        <f t="shared" si="4261"/>
        <v>0</v>
      </c>
      <c r="AH1814" s="167">
        <f t="shared" si="4262"/>
        <v>0</v>
      </c>
    </row>
    <row r="1815" spans="1:34" ht="15" hidden="1" customHeight="1" outlineLevel="2">
      <c r="A1815" s="147">
        <v>2007</v>
      </c>
      <c r="B1815" s="148" t="s">
        <v>72</v>
      </c>
      <c r="C1815" s="168">
        <f t="shared" si="4263"/>
        <v>0</v>
      </c>
      <c r="D1815" s="168">
        <f t="shared" si="4264"/>
        <v>0</v>
      </c>
      <c r="E1815" s="168">
        <f t="shared" si="4259"/>
        <v>0</v>
      </c>
      <c r="F1815" s="169"/>
      <c r="G1815" s="169"/>
      <c r="H1815" s="169"/>
      <c r="I1815" s="169"/>
      <c r="J1815" s="169"/>
      <c r="K1815" s="169"/>
      <c r="L1815" s="169"/>
      <c r="M1815" s="159"/>
      <c r="N1815" s="159"/>
      <c r="O1815" s="159"/>
      <c r="P1815" s="159"/>
      <c r="Q1815" s="159"/>
      <c r="R1815" s="159">
        <f t="shared" si="4214"/>
        <v>0</v>
      </c>
      <c r="S1815" s="159"/>
      <c r="T1815" s="159"/>
      <c r="U1815" s="159"/>
      <c r="V1815" s="159"/>
      <c r="W1815" s="159"/>
      <c r="X1815" s="159"/>
      <c r="Y1815" s="159"/>
      <c r="Z1815" s="159"/>
      <c r="AA1815" s="159"/>
      <c r="AB1815" s="159"/>
      <c r="AC1815" s="159"/>
      <c r="AD1815" s="159"/>
      <c r="AE1815" s="159">
        <f t="shared" si="4226"/>
        <v>0</v>
      </c>
      <c r="AF1815" s="167">
        <f t="shared" si="4260"/>
        <v>0</v>
      </c>
      <c r="AG1815" s="167">
        <f t="shared" si="4261"/>
        <v>0</v>
      </c>
      <c r="AH1815" s="167">
        <f t="shared" si="4262"/>
        <v>0</v>
      </c>
    </row>
    <row r="1816" spans="1:34" ht="15" hidden="1" customHeight="1" outlineLevel="1">
      <c r="A1816" s="165">
        <v>3000</v>
      </c>
      <c r="B1816" s="166" t="s">
        <v>357</v>
      </c>
      <c r="C1816" s="167">
        <f>SUM(C1817:C1831)</f>
        <v>0</v>
      </c>
      <c r="D1816" s="167">
        <f t="shared" ref="D1816" si="4265">SUM(D1817:D1831)</f>
        <v>0</v>
      </c>
      <c r="E1816" s="167">
        <f t="shared" ref="E1816" si="4266">SUM(E1817:E1831)</f>
        <v>0</v>
      </c>
      <c r="F1816" s="167">
        <f t="shared" ref="F1816" si="4267">SUM(F1817:F1831)</f>
        <v>0</v>
      </c>
      <c r="G1816" s="167">
        <f t="shared" ref="G1816" si="4268">SUM(G1817:G1831)</f>
        <v>0</v>
      </c>
      <c r="H1816" s="167">
        <f t="shared" ref="H1816" si="4269">SUM(H1817:H1831)</f>
        <v>0</v>
      </c>
      <c r="I1816" s="167">
        <f t="shared" ref="I1816" si="4270">SUM(I1817:I1831)</f>
        <v>0</v>
      </c>
      <c r="J1816" s="167">
        <f t="shared" ref="J1816" si="4271">SUM(J1817:J1831)</f>
        <v>0</v>
      </c>
      <c r="K1816" s="167">
        <f t="shared" ref="K1816" si="4272">SUM(K1817:K1831)</f>
        <v>0</v>
      </c>
      <c r="L1816" s="167">
        <f t="shared" ref="L1816" si="4273">SUM(L1817:L1831)</f>
        <v>0</v>
      </c>
      <c r="M1816" s="167">
        <f t="shared" ref="M1816" si="4274">SUM(M1817:M1831)</f>
        <v>0</v>
      </c>
      <c r="N1816" s="167">
        <f t="shared" ref="N1816" si="4275">SUM(N1817:N1831)</f>
        <v>0</v>
      </c>
      <c r="O1816" s="167">
        <f t="shared" ref="O1816" si="4276">SUM(O1817:O1831)</f>
        <v>0</v>
      </c>
      <c r="P1816" s="167">
        <f t="shared" ref="P1816" si="4277">SUM(P1817:P1831)</f>
        <v>0</v>
      </c>
      <c r="Q1816" s="167">
        <f t="shared" ref="Q1816" si="4278">SUM(Q1817:Q1831)</f>
        <v>0</v>
      </c>
      <c r="R1816" s="167">
        <f t="shared" ref="R1816" si="4279">SUM(R1817:R1831)</f>
        <v>0</v>
      </c>
      <c r="S1816" s="167">
        <f t="shared" ref="S1816" si="4280">SUM(S1817:S1831)</f>
        <v>0</v>
      </c>
      <c r="T1816" s="167">
        <f t="shared" ref="T1816" si="4281">SUM(T1817:T1831)</f>
        <v>0</v>
      </c>
      <c r="U1816" s="167">
        <f t="shared" ref="U1816" si="4282">SUM(U1817:U1831)</f>
        <v>0</v>
      </c>
      <c r="V1816" s="167">
        <f t="shared" ref="V1816" si="4283">SUM(V1817:V1831)</f>
        <v>0</v>
      </c>
      <c r="W1816" s="167">
        <f t="shared" ref="W1816" si="4284">SUM(W1817:W1831)</f>
        <v>0</v>
      </c>
      <c r="X1816" s="167">
        <f t="shared" ref="X1816" si="4285">SUM(X1817:X1831)</f>
        <v>0</v>
      </c>
      <c r="Y1816" s="167">
        <f t="shared" ref="Y1816" si="4286">SUM(Y1817:Y1831)</f>
        <v>0</v>
      </c>
      <c r="Z1816" s="167">
        <f t="shared" ref="Z1816" si="4287">SUM(Z1817:Z1831)</f>
        <v>0</v>
      </c>
      <c r="AA1816" s="167">
        <f t="shared" ref="AA1816" si="4288">SUM(AA1817:AA1831)</f>
        <v>0</v>
      </c>
      <c r="AB1816" s="167">
        <f t="shared" ref="AB1816" si="4289">SUM(AB1817:AB1831)</f>
        <v>0</v>
      </c>
      <c r="AC1816" s="167">
        <f t="shared" ref="AC1816" si="4290">SUM(AC1817:AC1831)</f>
        <v>0</v>
      </c>
      <c r="AD1816" s="167">
        <f t="shared" ref="AD1816" si="4291">SUM(AD1817:AD1831)</f>
        <v>0</v>
      </c>
      <c r="AE1816" s="167">
        <f t="shared" ref="AE1816" si="4292">SUM(AE1817:AE1831)</f>
        <v>0</v>
      </c>
      <c r="AF1816" s="167">
        <f t="shared" si="4260"/>
        <v>0</v>
      </c>
      <c r="AG1816" s="167">
        <f t="shared" si="4261"/>
        <v>0</v>
      </c>
      <c r="AH1816" s="167">
        <f t="shared" si="4262"/>
        <v>0</v>
      </c>
    </row>
    <row r="1817" spans="1:34" ht="15" hidden="1" customHeight="1" outlineLevel="2">
      <c r="A1817" s="149">
        <v>3002</v>
      </c>
      <c r="B1817" s="150" t="s">
        <v>74</v>
      </c>
      <c r="C1817" s="168">
        <f t="shared" ref="C1817:C1831" si="4293">R1817</f>
        <v>0</v>
      </c>
      <c r="D1817" s="168">
        <f t="shared" ref="D1817:D1831" si="4294">AE1817</f>
        <v>0</v>
      </c>
      <c r="E1817" s="168">
        <f t="shared" ref="E1817:E1831" si="4295">C1817-D1817</f>
        <v>0</v>
      </c>
      <c r="F1817" s="169"/>
      <c r="G1817" s="169"/>
      <c r="H1817" s="169"/>
      <c r="I1817" s="169"/>
      <c r="J1817" s="169"/>
      <c r="K1817" s="169"/>
      <c r="L1817" s="169"/>
      <c r="M1817" s="159"/>
      <c r="N1817" s="159"/>
      <c r="O1817" s="159"/>
      <c r="P1817" s="159"/>
      <c r="Q1817" s="159"/>
      <c r="R1817" s="159">
        <f t="shared" ref="R1817:R1831" si="4296">SUM(F1817:Q1817)</f>
        <v>0</v>
      </c>
      <c r="S1817" s="159"/>
      <c r="T1817" s="159"/>
      <c r="U1817" s="159"/>
      <c r="V1817" s="159"/>
      <c r="W1817" s="159"/>
      <c r="X1817" s="159"/>
      <c r="Y1817" s="159"/>
      <c r="Z1817" s="159"/>
      <c r="AA1817" s="159"/>
      <c r="AB1817" s="159"/>
      <c r="AC1817" s="159"/>
      <c r="AD1817" s="159"/>
      <c r="AE1817" s="159">
        <f t="shared" ref="AE1817:AE1831" si="4297">SUM(S1817:AD1817)</f>
        <v>0</v>
      </c>
      <c r="AF1817" s="167">
        <f t="shared" si="4260"/>
        <v>0</v>
      </c>
      <c r="AG1817" s="167">
        <f t="shared" si="4261"/>
        <v>0</v>
      </c>
      <c r="AH1817" s="167">
        <f t="shared" si="4262"/>
        <v>0</v>
      </c>
    </row>
    <row r="1818" spans="1:34" ht="15" hidden="1" customHeight="1" outlineLevel="2">
      <c r="A1818" s="149">
        <v>3003</v>
      </c>
      <c r="B1818" s="150" t="s">
        <v>76</v>
      </c>
      <c r="C1818" s="168">
        <f t="shared" si="4293"/>
        <v>0</v>
      </c>
      <c r="D1818" s="168">
        <f t="shared" si="4294"/>
        <v>0</v>
      </c>
      <c r="E1818" s="168">
        <f t="shared" si="4295"/>
        <v>0</v>
      </c>
      <c r="F1818" s="169"/>
      <c r="G1818" s="169"/>
      <c r="H1818" s="169"/>
      <c r="I1818" s="169"/>
      <c r="J1818" s="169"/>
      <c r="K1818" s="169"/>
      <c r="L1818" s="169"/>
      <c r="M1818" s="159"/>
      <c r="N1818" s="159"/>
      <c r="O1818" s="159"/>
      <c r="P1818" s="159"/>
      <c r="Q1818" s="159"/>
      <c r="R1818" s="159">
        <f t="shared" si="4296"/>
        <v>0</v>
      </c>
      <c r="S1818" s="159"/>
      <c r="T1818" s="159"/>
      <c r="U1818" s="159"/>
      <c r="V1818" s="159"/>
      <c r="W1818" s="159"/>
      <c r="X1818" s="159"/>
      <c r="Y1818" s="159"/>
      <c r="Z1818" s="159"/>
      <c r="AA1818" s="159"/>
      <c r="AB1818" s="159"/>
      <c r="AC1818" s="159"/>
      <c r="AD1818" s="159"/>
      <c r="AE1818" s="159">
        <f t="shared" si="4297"/>
        <v>0</v>
      </c>
      <c r="AF1818" s="167">
        <f t="shared" si="4260"/>
        <v>0</v>
      </c>
      <c r="AG1818" s="167">
        <f t="shared" si="4261"/>
        <v>0</v>
      </c>
      <c r="AH1818" s="167">
        <f t="shared" si="4262"/>
        <v>0</v>
      </c>
    </row>
    <row r="1819" spans="1:34" ht="15" hidden="1" customHeight="1" outlineLevel="2">
      <c r="A1819" s="149">
        <v>3004</v>
      </c>
      <c r="B1819" s="150" t="s">
        <v>78</v>
      </c>
      <c r="C1819" s="168">
        <f t="shared" si="4293"/>
        <v>0</v>
      </c>
      <c r="D1819" s="168">
        <f t="shared" si="4294"/>
        <v>0</v>
      </c>
      <c r="E1819" s="168">
        <f t="shared" si="4295"/>
        <v>0</v>
      </c>
      <c r="F1819" s="169"/>
      <c r="G1819" s="169"/>
      <c r="H1819" s="169"/>
      <c r="I1819" s="169"/>
      <c r="J1819" s="169"/>
      <c r="K1819" s="169"/>
      <c r="L1819" s="169"/>
      <c r="M1819" s="159"/>
      <c r="N1819" s="159"/>
      <c r="O1819" s="159"/>
      <c r="P1819" s="159"/>
      <c r="Q1819" s="159"/>
      <c r="R1819" s="159">
        <f t="shared" si="4296"/>
        <v>0</v>
      </c>
      <c r="S1819" s="159"/>
      <c r="T1819" s="159"/>
      <c r="U1819" s="159"/>
      <c r="V1819" s="159"/>
      <c r="W1819" s="159"/>
      <c r="X1819" s="159"/>
      <c r="Y1819" s="159"/>
      <c r="Z1819" s="159"/>
      <c r="AA1819" s="159"/>
      <c r="AB1819" s="159"/>
      <c r="AC1819" s="159"/>
      <c r="AD1819" s="159"/>
      <c r="AE1819" s="159">
        <f t="shared" si="4297"/>
        <v>0</v>
      </c>
      <c r="AF1819" s="167">
        <f t="shared" si="4260"/>
        <v>0</v>
      </c>
      <c r="AG1819" s="167">
        <f t="shared" si="4261"/>
        <v>0</v>
      </c>
      <c r="AH1819" s="167">
        <f t="shared" si="4262"/>
        <v>0</v>
      </c>
    </row>
    <row r="1820" spans="1:34" ht="15" hidden="1" customHeight="1" outlineLevel="2">
      <c r="A1820" s="147">
        <v>3005</v>
      </c>
      <c r="B1820" s="148" t="s">
        <v>80</v>
      </c>
      <c r="C1820" s="168">
        <f t="shared" si="4293"/>
        <v>0</v>
      </c>
      <c r="D1820" s="168">
        <f t="shared" si="4294"/>
        <v>0</v>
      </c>
      <c r="E1820" s="168">
        <f t="shared" si="4295"/>
        <v>0</v>
      </c>
      <c r="F1820" s="169"/>
      <c r="G1820" s="169"/>
      <c r="H1820" s="169"/>
      <c r="I1820" s="169"/>
      <c r="J1820" s="169"/>
      <c r="K1820" s="169"/>
      <c r="L1820" s="169"/>
      <c r="M1820" s="159"/>
      <c r="N1820" s="159"/>
      <c r="O1820" s="159"/>
      <c r="P1820" s="159"/>
      <c r="Q1820" s="159"/>
      <c r="R1820" s="159">
        <f t="shared" si="4296"/>
        <v>0</v>
      </c>
      <c r="S1820" s="159"/>
      <c r="T1820" s="159"/>
      <c r="U1820" s="159"/>
      <c r="V1820" s="159"/>
      <c r="W1820" s="159"/>
      <c r="X1820" s="159"/>
      <c r="Y1820" s="159"/>
      <c r="Z1820" s="159"/>
      <c r="AA1820" s="159"/>
      <c r="AB1820" s="159"/>
      <c r="AC1820" s="159"/>
      <c r="AD1820" s="159"/>
      <c r="AE1820" s="159">
        <f t="shared" si="4297"/>
        <v>0</v>
      </c>
      <c r="AF1820" s="167">
        <f t="shared" si="4260"/>
        <v>0</v>
      </c>
      <c r="AG1820" s="167">
        <f t="shared" si="4261"/>
        <v>0</v>
      </c>
      <c r="AH1820" s="167">
        <f t="shared" si="4262"/>
        <v>0</v>
      </c>
    </row>
    <row r="1821" spans="1:34" ht="15" hidden="1" customHeight="1" outlineLevel="2">
      <c r="A1821" s="147">
        <v>3006</v>
      </c>
      <c r="B1821" s="148" t="s">
        <v>81</v>
      </c>
      <c r="C1821" s="168">
        <f t="shared" si="4293"/>
        <v>0</v>
      </c>
      <c r="D1821" s="168">
        <f t="shared" si="4294"/>
        <v>0</v>
      </c>
      <c r="E1821" s="168">
        <f t="shared" si="4295"/>
        <v>0</v>
      </c>
      <c r="F1821" s="169"/>
      <c r="G1821" s="169"/>
      <c r="H1821" s="169"/>
      <c r="I1821" s="169"/>
      <c r="J1821" s="169"/>
      <c r="K1821" s="169"/>
      <c r="L1821" s="169"/>
      <c r="M1821" s="159"/>
      <c r="N1821" s="159"/>
      <c r="O1821" s="159"/>
      <c r="P1821" s="159"/>
      <c r="Q1821" s="159"/>
      <c r="R1821" s="159">
        <f t="shared" si="4296"/>
        <v>0</v>
      </c>
      <c r="S1821" s="159"/>
      <c r="T1821" s="159"/>
      <c r="U1821" s="159"/>
      <c r="V1821" s="159"/>
      <c r="W1821" s="159"/>
      <c r="X1821" s="159"/>
      <c r="Y1821" s="159"/>
      <c r="Z1821" s="159"/>
      <c r="AA1821" s="159"/>
      <c r="AB1821" s="159"/>
      <c r="AC1821" s="159"/>
      <c r="AD1821" s="159"/>
      <c r="AE1821" s="159">
        <f t="shared" si="4297"/>
        <v>0</v>
      </c>
      <c r="AF1821" s="167">
        <f t="shared" si="4260"/>
        <v>0</v>
      </c>
      <c r="AG1821" s="167">
        <f t="shared" si="4261"/>
        <v>0</v>
      </c>
      <c r="AH1821" s="167">
        <f t="shared" si="4262"/>
        <v>0</v>
      </c>
    </row>
    <row r="1822" spans="1:34" ht="15" hidden="1" customHeight="1" outlineLevel="2">
      <c r="A1822" s="147">
        <v>3010</v>
      </c>
      <c r="B1822" s="148" t="s">
        <v>83</v>
      </c>
      <c r="C1822" s="168">
        <f t="shared" si="4293"/>
        <v>0</v>
      </c>
      <c r="D1822" s="168">
        <f t="shared" si="4294"/>
        <v>0</v>
      </c>
      <c r="E1822" s="168">
        <f t="shared" si="4295"/>
        <v>0</v>
      </c>
      <c r="F1822" s="169"/>
      <c r="G1822" s="169"/>
      <c r="H1822" s="169"/>
      <c r="I1822" s="169"/>
      <c r="J1822" s="169"/>
      <c r="K1822" s="169"/>
      <c r="L1822" s="169"/>
      <c r="M1822" s="159"/>
      <c r="N1822" s="159"/>
      <c r="O1822" s="159"/>
      <c r="P1822" s="159"/>
      <c r="Q1822" s="159"/>
      <c r="R1822" s="159">
        <f t="shared" si="4296"/>
        <v>0</v>
      </c>
      <c r="S1822" s="159"/>
      <c r="T1822" s="159"/>
      <c r="U1822" s="159"/>
      <c r="V1822" s="159"/>
      <c r="W1822" s="159"/>
      <c r="X1822" s="159"/>
      <c r="Y1822" s="159"/>
      <c r="Z1822" s="159"/>
      <c r="AA1822" s="159"/>
      <c r="AB1822" s="159"/>
      <c r="AC1822" s="159"/>
      <c r="AD1822" s="159"/>
      <c r="AE1822" s="159">
        <f t="shared" si="4297"/>
        <v>0</v>
      </c>
      <c r="AF1822" s="167">
        <f t="shared" si="4260"/>
        <v>0</v>
      </c>
      <c r="AG1822" s="167">
        <f t="shared" si="4261"/>
        <v>0</v>
      </c>
      <c r="AH1822" s="167">
        <f t="shared" si="4262"/>
        <v>0</v>
      </c>
    </row>
    <row r="1823" spans="1:34" ht="15" hidden="1" customHeight="1" outlineLevel="2">
      <c r="A1823" s="147">
        <v>3012</v>
      </c>
      <c r="B1823" s="148" t="s">
        <v>84</v>
      </c>
      <c r="C1823" s="168">
        <f t="shared" si="4293"/>
        <v>0</v>
      </c>
      <c r="D1823" s="168">
        <f t="shared" si="4294"/>
        <v>0</v>
      </c>
      <c r="E1823" s="168">
        <f t="shared" si="4295"/>
        <v>0</v>
      </c>
      <c r="F1823" s="169"/>
      <c r="G1823" s="169"/>
      <c r="H1823" s="169"/>
      <c r="I1823" s="169"/>
      <c r="J1823" s="169"/>
      <c r="K1823" s="169"/>
      <c r="L1823" s="169"/>
      <c r="M1823" s="159"/>
      <c r="N1823" s="159"/>
      <c r="O1823" s="159"/>
      <c r="P1823" s="159"/>
      <c r="Q1823" s="159"/>
      <c r="R1823" s="159">
        <f t="shared" si="4296"/>
        <v>0</v>
      </c>
      <c r="S1823" s="159"/>
      <c r="T1823" s="159"/>
      <c r="U1823" s="159"/>
      <c r="V1823" s="159"/>
      <c r="W1823" s="159"/>
      <c r="X1823" s="159"/>
      <c r="Y1823" s="159"/>
      <c r="Z1823" s="159"/>
      <c r="AA1823" s="159"/>
      <c r="AB1823" s="159"/>
      <c r="AC1823" s="159"/>
      <c r="AD1823" s="159"/>
      <c r="AE1823" s="159">
        <f t="shared" si="4297"/>
        <v>0</v>
      </c>
      <c r="AF1823" s="167">
        <f t="shared" si="4260"/>
        <v>0</v>
      </c>
      <c r="AG1823" s="167">
        <f t="shared" si="4261"/>
        <v>0</v>
      </c>
      <c r="AH1823" s="167">
        <f t="shared" si="4262"/>
        <v>0</v>
      </c>
    </row>
    <row r="1824" spans="1:34" ht="15" hidden="1" customHeight="1" outlineLevel="2">
      <c r="A1824" s="147">
        <v>3013</v>
      </c>
      <c r="B1824" s="148" t="s">
        <v>85</v>
      </c>
      <c r="C1824" s="168">
        <f t="shared" si="4293"/>
        <v>0</v>
      </c>
      <c r="D1824" s="168">
        <f t="shared" si="4294"/>
        <v>0</v>
      </c>
      <c r="E1824" s="168">
        <f t="shared" si="4295"/>
        <v>0</v>
      </c>
      <c r="F1824" s="169"/>
      <c r="G1824" s="169"/>
      <c r="H1824" s="169"/>
      <c r="I1824" s="169"/>
      <c r="J1824" s="169"/>
      <c r="K1824" s="169"/>
      <c r="L1824" s="169"/>
      <c r="M1824" s="159"/>
      <c r="N1824" s="159"/>
      <c r="O1824" s="159"/>
      <c r="P1824" s="159"/>
      <c r="Q1824" s="159"/>
      <c r="R1824" s="159">
        <f t="shared" si="4296"/>
        <v>0</v>
      </c>
      <c r="S1824" s="159"/>
      <c r="T1824" s="159"/>
      <c r="U1824" s="159"/>
      <c r="V1824" s="159"/>
      <c r="W1824" s="159"/>
      <c r="X1824" s="159"/>
      <c r="Y1824" s="159"/>
      <c r="Z1824" s="159"/>
      <c r="AA1824" s="159"/>
      <c r="AB1824" s="159"/>
      <c r="AC1824" s="159"/>
      <c r="AD1824" s="159"/>
      <c r="AE1824" s="159">
        <f t="shared" si="4297"/>
        <v>0</v>
      </c>
      <c r="AF1824" s="167">
        <f t="shared" si="4260"/>
        <v>0</v>
      </c>
      <c r="AG1824" s="167">
        <f t="shared" si="4261"/>
        <v>0</v>
      </c>
      <c r="AH1824" s="167">
        <f t="shared" si="4262"/>
        <v>0</v>
      </c>
    </row>
    <row r="1825" spans="1:34" ht="15" hidden="1" customHeight="1" outlineLevel="2">
      <c r="A1825" s="149">
        <v>3015</v>
      </c>
      <c r="B1825" s="150" t="s">
        <v>86</v>
      </c>
      <c r="C1825" s="168">
        <f t="shared" si="4293"/>
        <v>0</v>
      </c>
      <c r="D1825" s="168">
        <f t="shared" si="4294"/>
        <v>0</v>
      </c>
      <c r="E1825" s="168">
        <f t="shared" si="4295"/>
        <v>0</v>
      </c>
      <c r="F1825" s="169"/>
      <c r="G1825" s="169"/>
      <c r="H1825" s="169"/>
      <c r="I1825" s="169"/>
      <c r="J1825" s="169"/>
      <c r="K1825" s="169"/>
      <c r="L1825" s="169"/>
      <c r="M1825" s="159"/>
      <c r="N1825" s="159"/>
      <c r="O1825" s="159"/>
      <c r="P1825" s="159"/>
      <c r="Q1825" s="159"/>
      <c r="R1825" s="159">
        <f t="shared" si="4296"/>
        <v>0</v>
      </c>
      <c r="S1825" s="159"/>
      <c r="T1825" s="159"/>
      <c r="U1825" s="159"/>
      <c r="V1825" s="159"/>
      <c r="W1825" s="159"/>
      <c r="X1825" s="159"/>
      <c r="Y1825" s="159"/>
      <c r="Z1825" s="159"/>
      <c r="AA1825" s="159"/>
      <c r="AB1825" s="159"/>
      <c r="AC1825" s="159"/>
      <c r="AD1825" s="159"/>
      <c r="AE1825" s="159">
        <f t="shared" si="4297"/>
        <v>0</v>
      </c>
      <c r="AF1825" s="167">
        <f t="shared" si="4260"/>
        <v>0</v>
      </c>
      <c r="AG1825" s="167">
        <f t="shared" si="4261"/>
        <v>0</v>
      </c>
      <c r="AH1825" s="167">
        <f t="shared" si="4262"/>
        <v>0</v>
      </c>
    </row>
    <row r="1826" spans="1:34" ht="15" hidden="1" customHeight="1" outlineLevel="2">
      <c r="A1826" s="147">
        <v>3016</v>
      </c>
      <c r="B1826" s="148" t="s">
        <v>88</v>
      </c>
      <c r="C1826" s="168">
        <f t="shared" si="4293"/>
        <v>0</v>
      </c>
      <c r="D1826" s="168">
        <f t="shared" si="4294"/>
        <v>0</v>
      </c>
      <c r="E1826" s="168">
        <f t="shared" si="4295"/>
        <v>0</v>
      </c>
      <c r="F1826" s="169"/>
      <c r="G1826" s="169"/>
      <c r="H1826" s="169"/>
      <c r="I1826" s="169"/>
      <c r="J1826" s="169"/>
      <c r="K1826" s="169"/>
      <c r="L1826" s="169"/>
      <c r="M1826" s="159"/>
      <c r="N1826" s="159"/>
      <c r="O1826" s="159"/>
      <c r="P1826" s="159"/>
      <c r="Q1826" s="159"/>
      <c r="R1826" s="159">
        <f t="shared" si="4296"/>
        <v>0</v>
      </c>
      <c r="S1826" s="159"/>
      <c r="T1826" s="159"/>
      <c r="U1826" s="159"/>
      <c r="V1826" s="159"/>
      <c r="W1826" s="159"/>
      <c r="X1826" s="159"/>
      <c r="Y1826" s="159"/>
      <c r="Z1826" s="159"/>
      <c r="AA1826" s="159"/>
      <c r="AB1826" s="159"/>
      <c r="AC1826" s="159"/>
      <c r="AD1826" s="159"/>
      <c r="AE1826" s="159">
        <f t="shared" si="4297"/>
        <v>0</v>
      </c>
      <c r="AF1826" s="167">
        <f t="shared" si="4260"/>
        <v>0</v>
      </c>
      <c r="AG1826" s="167">
        <f t="shared" si="4261"/>
        <v>0</v>
      </c>
      <c r="AH1826" s="167">
        <f t="shared" si="4262"/>
        <v>0</v>
      </c>
    </row>
    <row r="1827" spans="1:34" ht="15" hidden="1" customHeight="1" outlineLevel="2">
      <c r="A1827" s="149">
        <v>3018</v>
      </c>
      <c r="B1827" s="150" t="s">
        <v>89</v>
      </c>
      <c r="C1827" s="168">
        <f t="shared" si="4293"/>
        <v>0</v>
      </c>
      <c r="D1827" s="168">
        <f t="shared" si="4294"/>
        <v>0</v>
      </c>
      <c r="E1827" s="168">
        <f t="shared" si="4295"/>
        <v>0</v>
      </c>
      <c r="F1827" s="169"/>
      <c r="G1827" s="169"/>
      <c r="H1827" s="169"/>
      <c r="I1827" s="169"/>
      <c r="J1827" s="169"/>
      <c r="K1827" s="169"/>
      <c r="L1827" s="169"/>
      <c r="M1827" s="159"/>
      <c r="N1827" s="159"/>
      <c r="O1827" s="159"/>
      <c r="P1827" s="159"/>
      <c r="Q1827" s="159"/>
      <c r="R1827" s="159">
        <f t="shared" si="4296"/>
        <v>0</v>
      </c>
      <c r="S1827" s="159"/>
      <c r="T1827" s="159"/>
      <c r="U1827" s="159"/>
      <c r="V1827" s="159"/>
      <c r="W1827" s="159"/>
      <c r="X1827" s="159"/>
      <c r="Y1827" s="159"/>
      <c r="Z1827" s="159"/>
      <c r="AA1827" s="159"/>
      <c r="AB1827" s="159"/>
      <c r="AC1827" s="159"/>
      <c r="AD1827" s="159"/>
      <c r="AE1827" s="159">
        <f t="shared" si="4297"/>
        <v>0</v>
      </c>
      <c r="AF1827" s="167">
        <f t="shared" si="4260"/>
        <v>0</v>
      </c>
      <c r="AG1827" s="167">
        <f t="shared" si="4261"/>
        <v>0</v>
      </c>
      <c r="AH1827" s="167">
        <f t="shared" si="4262"/>
        <v>0</v>
      </c>
    </row>
    <row r="1828" spans="1:34" ht="15" hidden="1" customHeight="1" outlineLevel="2">
      <c r="A1828" s="149">
        <v>3019</v>
      </c>
      <c r="B1828" s="150" t="s">
        <v>91</v>
      </c>
      <c r="C1828" s="168">
        <f t="shared" si="4293"/>
        <v>0</v>
      </c>
      <c r="D1828" s="168">
        <f t="shared" si="4294"/>
        <v>0</v>
      </c>
      <c r="E1828" s="168">
        <f t="shared" si="4295"/>
        <v>0</v>
      </c>
      <c r="F1828" s="169"/>
      <c r="G1828" s="169"/>
      <c r="H1828" s="169"/>
      <c r="I1828" s="169"/>
      <c r="J1828" s="169"/>
      <c r="K1828" s="169"/>
      <c r="L1828" s="169"/>
      <c r="M1828" s="159"/>
      <c r="N1828" s="159"/>
      <c r="O1828" s="159"/>
      <c r="P1828" s="159"/>
      <c r="Q1828" s="159"/>
      <c r="R1828" s="159">
        <f t="shared" si="4296"/>
        <v>0</v>
      </c>
      <c r="S1828" s="159"/>
      <c r="T1828" s="159"/>
      <c r="U1828" s="159"/>
      <c r="V1828" s="159"/>
      <c r="W1828" s="159"/>
      <c r="X1828" s="159"/>
      <c r="Y1828" s="159"/>
      <c r="Z1828" s="159"/>
      <c r="AA1828" s="159"/>
      <c r="AB1828" s="159"/>
      <c r="AC1828" s="159"/>
      <c r="AD1828" s="159"/>
      <c r="AE1828" s="159">
        <f t="shared" si="4297"/>
        <v>0</v>
      </c>
      <c r="AF1828" s="167">
        <f t="shared" si="4260"/>
        <v>0</v>
      </c>
      <c r="AG1828" s="167">
        <f t="shared" si="4261"/>
        <v>0</v>
      </c>
      <c r="AH1828" s="167">
        <f t="shared" si="4262"/>
        <v>0</v>
      </c>
    </row>
    <row r="1829" spans="1:34" ht="15" hidden="1" customHeight="1" outlineLevel="2">
      <c r="A1829" s="149">
        <v>3020</v>
      </c>
      <c r="B1829" s="150" t="s">
        <v>93</v>
      </c>
      <c r="C1829" s="168">
        <f t="shared" si="4293"/>
        <v>0</v>
      </c>
      <c r="D1829" s="168">
        <f t="shared" si="4294"/>
        <v>0</v>
      </c>
      <c r="E1829" s="168">
        <f t="shared" si="4295"/>
        <v>0</v>
      </c>
      <c r="F1829" s="169"/>
      <c r="G1829" s="169"/>
      <c r="H1829" s="169"/>
      <c r="I1829" s="169"/>
      <c r="J1829" s="169"/>
      <c r="K1829" s="169"/>
      <c r="L1829" s="169"/>
      <c r="M1829" s="159"/>
      <c r="N1829" s="159"/>
      <c r="O1829" s="159"/>
      <c r="P1829" s="159"/>
      <c r="Q1829" s="159"/>
      <c r="R1829" s="159">
        <f t="shared" si="4296"/>
        <v>0</v>
      </c>
      <c r="S1829" s="159"/>
      <c r="T1829" s="159"/>
      <c r="U1829" s="159"/>
      <c r="V1829" s="159"/>
      <c r="W1829" s="159"/>
      <c r="X1829" s="159"/>
      <c r="Y1829" s="159"/>
      <c r="Z1829" s="159"/>
      <c r="AA1829" s="159"/>
      <c r="AB1829" s="159"/>
      <c r="AC1829" s="159"/>
      <c r="AD1829" s="159"/>
      <c r="AE1829" s="159">
        <f t="shared" si="4297"/>
        <v>0</v>
      </c>
      <c r="AF1829" s="167">
        <f t="shared" si="4260"/>
        <v>0</v>
      </c>
      <c r="AG1829" s="167">
        <f t="shared" si="4261"/>
        <v>0</v>
      </c>
      <c r="AH1829" s="167">
        <f t="shared" si="4262"/>
        <v>0</v>
      </c>
    </row>
    <row r="1830" spans="1:34" ht="15" hidden="1" customHeight="1" outlineLevel="2">
      <c r="A1830" s="149">
        <v>3022</v>
      </c>
      <c r="B1830" s="150" t="s">
        <v>95</v>
      </c>
      <c r="C1830" s="168">
        <f t="shared" si="4293"/>
        <v>0</v>
      </c>
      <c r="D1830" s="168">
        <f t="shared" si="4294"/>
        <v>0</v>
      </c>
      <c r="E1830" s="168">
        <f t="shared" si="4295"/>
        <v>0</v>
      </c>
      <c r="F1830" s="169"/>
      <c r="G1830" s="169"/>
      <c r="H1830" s="169"/>
      <c r="I1830" s="169"/>
      <c r="J1830" s="169"/>
      <c r="K1830" s="169"/>
      <c r="L1830" s="169"/>
      <c r="M1830" s="159"/>
      <c r="N1830" s="159"/>
      <c r="O1830" s="159"/>
      <c r="P1830" s="159"/>
      <c r="Q1830" s="159"/>
      <c r="R1830" s="159">
        <f t="shared" si="4296"/>
        <v>0</v>
      </c>
      <c r="S1830" s="159"/>
      <c r="T1830" s="159"/>
      <c r="U1830" s="159"/>
      <c r="V1830" s="159"/>
      <c r="W1830" s="159"/>
      <c r="X1830" s="159"/>
      <c r="Y1830" s="159"/>
      <c r="Z1830" s="159"/>
      <c r="AA1830" s="159"/>
      <c r="AB1830" s="159"/>
      <c r="AC1830" s="159"/>
      <c r="AD1830" s="159"/>
      <c r="AE1830" s="159">
        <f t="shared" si="4297"/>
        <v>0</v>
      </c>
      <c r="AF1830" s="167">
        <f t="shared" si="4260"/>
        <v>0</v>
      </c>
      <c r="AG1830" s="167">
        <f t="shared" si="4261"/>
        <v>0</v>
      </c>
      <c r="AH1830" s="167">
        <f t="shared" si="4262"/>
        <v>0</v>
      </c>
    </row>
    <row r="1831" spans="1:34" ht="15" hidden="1" customHeight="1" outlineLevel="2">
      <c r="A1831" s="152">
        <v>3023</v>
      </c>
      <c r="B1831" s="153" t="s">
        <v>96</v>
      </c>
      <c r="C1831" s="168">
        <f t="shared" si="4293"/>
        <v>0</v>
      </c>
      <c r="D1831" s="168">
        <f t="shared" si="4294"/>
        <v>0</v>
      </c>
      <c r="E1831" s="168">
        <f t="shared" si="4295"/>
        <v>0</v>
      </c>
      <c r="F1831" s="169"/>
      <c r="G1831" s="169"/>
      <c r="H1831" s="169"/>
      <c r="I1831" s="169"/>
      <c r="J1831" s="169"/>
      <c r="K1831" s="169"/>
      <c r="L1831" s="169"/>
      <c r="M1831" s="159"/>
      <c r="N1831" s="159"/>
      <c r="O1831" s="159"/>
      <c r="P1831" s="159"/>
      <c r="Q1831" s="159"/>
      <c r="R1831" s="159">
        <f t="shared" si="4296"/>
        <v>0</v>
      </c>
      <c r="S1831" s="159"/>
      <c r="T1831" s="159"/>
      <c r="U1831" s="159"/>
      <c r="V1831" s="159"/>
      <c r="W1831" s="159"/>
      <c r="X1831" s="159"/>
      <c r="Y1831" s="159"/>
      <c r="Z1831" s="159"/>
      <c r="AA1831" s="159"/>
      <c r="AB1831" s="159"/>
      <c r="AC1831" s="159"/>
      <c r="AD1831" s="159"/>
      <c r="AE1831" s="159">
        <f t="shared" si="4297"/>
        <v>0</v>
      </c>
      <c r="AF1831" s="167">
        <f t="shared" si="4260"/>
        <v>0</v>
      </c>
      <c r="AG1831" s="167">
        <f t="shared" si="4261"/>
        <v>0</v>
      </c>
      <c r="AH1831" s="167">
        <f t="shared" si="4262"/>
        <v>0</v>
      </c>
    </row>
    <row r="1832" spans="1:34" ht="15" hidden="1" customHeight="1" outlineLevel="1" collapsed="1">
      <c r="A1832" s="165">
        <v>4000</v>
      </c>
      <c r="B1832" s="166" t="s">
        <v>335</v>
      </c>
      <c r="C1832" s="167">
        <f>SUM(C1833:C1846)</f>
        <v>0</v>
      </c>
      <c r="D1832" s="167">
        <f t="shared" ref="D1832" si="4298">SUM(D1833:D1846)</f>
        <v>0</v>
      </c>
      <c r="E1832" s="167">
        <f t="shared" ref="E1832" si="4299">SUM(E1833:E1846)</f>
        <v>0</v>
      </c>
      <c r="F1832" s="167">
        <f t="shared" ref="F1832" si="4300">SUM(F1833:F1846)</f>
        <v>0</v>
      </c>
      <c r="G1832" s="167">
        <f t="shared" ref="G1832" si="4301">SUM(G1833:G1846)</f>
        <v>0</v>
      </c>
      <c r="H1832" s="167">
        <f t="shared" ref="H1832" si="4302">SUM(H1833:H1846)</f>
        <v>0</v>
      </c>
      <c r="I1832" s="167">
        <f t="shared" ref="I1832" si="4303">SUM(I1833:I1846)</f>
        <v>0</v>
      </c>
      <c r="J1832" s="167">
        <f t="shared" ref="J1832" si="4304">SUM(J1833:J1846)</f>
        <v>0</v>
      </c>
      <c r="K1832" s="167">
        <f t="shared" ref="K1832" si="4305">SUM(K1833:K1846)</f>
        <v>0</v>
      </c>
      <c r="L1832" s="167">
        <f t="shared" ref="L1832" si="4306">SUM(L1833:L1846)</f>
        <v>0</v>
      </c>
      <c r="M1832" s="167">
        <f t="shared" ref="M1832" si="4307">SUM(M1833:M1846)</f>
        <v>0</v>
      </c>
      <c r="N1832" s="167">
        <f t="shared" ref="N1832" si="4308">SUM(N1833:N1846)</f>
        <v>0</v>
      </c>
      <c r="O1832" s="167">
        <f t="shared" ref="O1832" si="4309">SUM(O1833:O1846)</f>
        <v>0</v>
      </c>
      <c r="P1832" s="167">
        <f t="shared" ref="P1832" si="4310">SUM(P1833:P1846)</f>
        <v>0</v>
      </c>
      <c r="Q1832" s="167">
        <f t="shared" ref="Q1832" si="4311">SUM(Q1833:Q1846)</f>
        <v>0</v>
      </c>
      <c r="R1832" s="167">
        <f t="shared" ref="R1832" si="4312">SUM(R1833:R1846)</f>
        <v>0</v>
      </c>
      <c r="S1832" s="167">
        <f>SUM(S1833:S1846)</f>
        <v>0</v>
      </c>
      <c r="T1832" s="167">
        <f t="shared" ref="T1832" si="4313">SUM(T1833:T1846)</f>
        <v>0</v>
      </c>
      <c r="U1832" s="167">
        <f t="shared" ref="U1832" si="4314">SUM(U1833:U1846)</f>
        <v>0</v>
      </c>
      <c r="V1832" s="167">
        <f t="shared" ref="V1832" si="4315">SUM(V1833:V1846)</f>
        <v>0</v>
      </c>
      <c r="W1832" s="167">
        <f t="shared" ref="W1832" si="4316">SUM(W1833:W1846)</f>
        <v>0</v>
      </c>
      <c r="X1832" s="167">
        <f t="shared" ref="X1832" si="4317">SUM(X1833:X1846)</f>
        <v>0</v>
      </c>
      <c r="Y1832" s="167">
        <f t="shared" ref="Y1832" si="4318">SUM(Y1833:Y1846)</f>
        <v>0</v>
      </c>
      <c r="Z1832" s="167">
        <f t="shared" ref="Z1832" si="4319">SUM(Z1833:Z1846)</f>
        <v>0</v>
      </c>
      <c r="AA1832" s="167">
        <f t="shared" ref="AA1832" si="4320">SUM(AA1833:AA1846)</f>
        <v>0</v>
      </c>
      <c r="AB1832" s="167">
        <f t="shared" ref="AB1832" si="4321">SUM(AB1833:AB1846)</f>
        <v>0</v>
      </c>
      <c r="AC1832" s="167">
        <f t="shared" ref="AC1832" si="4322">SUM(AC1833:AC1846)</f>
        <v>0</v>
      </c>
      <c r="AD1832" s="167">
        <f t="shared" ref="AD1832" si="4323">SUM(AD1833:AD1846)</f>
        <v>0</v>
      </c>
      <c r="AE1832" s="167">
        <f t="shared" ref="AE1832" si="4324">SUM(AE1833:AE1846)</f>
        <v>0</v>
      </c>
      <c r="AF1832" s="167">
        <f t="shared" si="4260"/>
        <v>0</v>
      </c>
      <c r="AG1832" s="167">
        <f t="shared" si="4261"/>
        <v>0</v>
      </c>
      <c r="AH1832" s="167">
        <f t="shared" si="4262"/>
        <v>0</v>
      </c>
    </row>
    <row r="1833" spans="1:34" ht="15" hidden="1" customHeight="1" outlineLevel="2">
      <c r="A1833" s="147">
        <v>4003</v>
      </c>
      <c r="B1833" s="148" t="s">
        <v>97</v>
      </c>
      <c r="C1833" s="168">
        <f t="shared" ref="C1833:C1846" si="4325">R1833</f>
        <v>0</v>
      </c>
      <c r="D1833" s="168">
        <f t="shared" ref="D1833:D1846" si="4326">AE1833</f>
        <v>0</v>
      </c>
      <c r="E1833" s="168">
        <f>C1833-D1833</f>
        <v>0</v>
      </c>
      <c r="F1833" s="169"/>
      <c r="G1833" s="169"/>
      <c r="H1833" s="169"/>
      <c r="I1833" s="169"/>
      <c r="J1833" s="169"/>
      <c r="K1833" s="169"/>
      <c r="L1833" s="169"/>
      <c r="M1833" s="159"/>
      <c r="N1833" s="159"/>
      <c r="O1833" s="159"/>
      <c r="P1833" s="159"/>
      <c r="Q1833" s="159"/>
      <c r="R1833" s="159">
        <f t="shared" ref="R1833:R1846" si="4327">SUM(F1833:Q1833)</f>
        <v>0</v>
      </c>
      <c r="S1833" s="159"/>
      <c r="T1833" s="159"/>
      <c r="U1833" s="159"/>
      <c r="V1833" s="159"/>
      <c r="W1833" s="159"/>
      <c r="X1833" s="159"/>
      <c r="Y1833" s="159"/>
      <c r="Z1833" s="159"/>
      <c r="AA1833" s="159"/>
      <c r="AB1833" s="159"/>
      <c r="AC1833" s="159"/>
      <c r="AD1833" s="159"/>
      <c r="AE1833" s="159">
        <f t="shared" ref="AE1833:AE1846" si="4328">SUM(S1833:AD1833)</f>
        <v>0</v>
      </c>
      <c r="AF1833" s="167">
        <f t="shared" si="4260"/>
        <v>0</v>
      </c>
      <c r="AG1833" s="167">
        <f t="shared" si="4261"/>
        <v>0</v>
      </c>
      <c r="AH1833" s="167">
        <f t="shared" si="4262"/>
        <v>0</v>
      </c>
    </row>
    <row r="1834" spans="1:34" ht="15" hidden="1" customHeight="1" outlineLevel="2">
      <c r="A1834" s="147">
        <v>4004</v>
      </c>
      <c r="B1834" s="148" t="s">
        <v>99</v>
      </c>
      <c r="C1834" s="168">
        <f t="shared" si="4325"/>
        <v>0</v>
      </c>
      <c r="D1834" s="168">
        <f t="shared" si="4326"/>
        <v>0</v>
      </c>
      <c r="E1834" s="168">
        <f>C1834-D1834</f>
        <v>0</v>
      </c>
      <c r="F1834" s="170"/>
      <c r="G1834" s="170"/>
      <c r="H1834" s="170"/>
      <c r="I1834" s="170"/>
      <c r="J1834" s="170"/>
      <c r="K1834" s="170"/>
      <c r="L1834" s="170"/>
      <c r="M1834" s="159"/>
      <c r="N1834" s="159"/>
      <c r="O1834" s="159"/>
      <c r="P1834" s="159"/>
      <c r="Q1834" s="159"/>
      <c r="R1834" s="159">
        <f t="shared" si="4327"/>
        <v>0</v>
      </c>
      <c r="S1834" s="159"/>
      <c r="T1834" s="159"/>
      <c r="U1834" s="159"/>
      <c r="V1834" s="159"/>
      <c r="W1834" s="159"/>
      <c r="X1834" s="159"/>
      <c r="Y1834" s="159"/>
      <c r="Z1834" s="159"/>
      <c r="AA1834" s="159"/>
      <c r="AB1834" s="159"/>
      <c r="AC1834" s="159"/>
      <c r="AD1834" s="159"/>
      <c r="AE1834" s="159">
        <f t="shared" si="4328"/>
        <v>0</v>
      </c>
      <c r="AF1834" s="167">
        <f t="shared" si="4260"/>
        <v>0</v>
      </c>
      <c r="AG1834" s="167">
        <f t="shared" si="4261"/>
        <v>0</v>
      </c>
      <c r="AH1834" s="167">
        <f t="shared" si="4262"/>
        <v>0</v>
      </c>
    </row>
    <row r="1835" spans="1:34" ht="15" hidden="1" customHeight="1" outlineLevel="2">
      <c r="A1835" s="147">
        <v>4005</v>
      </c>
      <c r="B1835" s="148" t="s">
        <v>101</v>
      </c>
      <c r="C1835" s="168">
        <f t="shared" si="4325"/>
        <v>0</v>
      </c>
      <c r="D1835" s="168">
        <f t="shared" si="4326"/>
        <v>0</v>
      </c>
      <c r="E1835" s="168">
        <f t="shared" ref="E1835:E1839" si="4329">C1835-D1835</f>
        <v>0</v>
      </c>
      <c r="F1835" s="170"/>
      <c r="G1835" s="170"/>
      <c r="H1835" s="170"/>
      <c r="I1835" s="170"/>
      <c r="J1835" s="170"/>
      <c r="K1835" s="170"/>
      <c r="L1835" s="170"/>
      <c r="M1835" s="159"/>
      <c r="N1835" s="159"/>
      <c r="O1835" s="159"/>
      <c r="P1835" s="159"/>
      <c r="Q1835" s="159"/>
      <c r="R1835" s="159">
        <f t="shared" si="4327"/>
        <v>0</v>
      </c>
      <c r="S1835" s="159"/>
      <c r="T1835" s="159"/>
      <c r="U1835" s="159"/>
      <c r="V1835" s="159"/>
      <c r="W1835" s="159"/>
      <c r="X1835" s="159"/>
      <c r="Y1835" s="159"/>
      <c r="Z1835" s="159"/>
      <c r="AA1835" s="159"/>
      <c r="AB1835" s="159"/>
      <c r="AC1835" s="159"/>
      <c r="AD1835" s="159"/>
      <c r="AE1835" s="159">
        <f t="shared" si="4328"/>
        <v>0</v>
      </c>
      <c r="AF1835" s="167">
        <f t="shared" si="4260"/>
        <v>0</v>
      </c>
      <c r="AG1835" s="167">
        <f t="shared" si="4261"/>
        <v>0</v>
      </c>
      <c r="AH1835" s="167">
        <f t="shared" si="4262"/>
        <v>0</v>
      </c>
    </row>
    <row r="1836" spans="1:34" ht="15" hidden="1" customHeight="1" outlineLevel="2">
      <c r="A1836" s="147">
        <v>4006</v>
      </c>
      <c r="B1836" s="148" t="s">
        <v>103</v>
      </c>
      <c r="C1836" s="168">
        <f t="shared" si="4325"/>
        <v>0</v>
      </c>
      <c r="D1836" s="168">
        <f t="shared" si="4326"/>
        <v>0</v>
      </c>
      <c r="E1836" s="168">
        <f t="shared" si="4329"/>
        <v>0</v>
      </c>
      <c r="F1836" s="169"/>
      <c r="G1836" s="169"/>
      <c r="H1836" s="169"/>
      <c r="I1836" s="169"/>
      <c r="J1836" s="169"/>
      <c r="K1836" s="169"/>
      <c r="L1836" s="169"/>
      <c r="M1836" s="159"/>
      <c r="N1836" s="159"/>
      <c r="O1836" s="159"/>
      <c r="P1836" s="159"/>
      <c r="Q1836" s="159"/>
      <c r="R1836" s="159">
        <f t="shared" si="4327"/>
        <v>0</v>
      </c>
      <c r="S1836" s="159"/>
      <c r="T1836" s="159"/>
      <c r="U1836" s="159"/>
      <c r="V1836" s="159"/>
      <c r="W1836" s="159"/>
      <c r="X1836" s="159"/>
      <c r="Y1836" s="159"/>
      <c r="Z1836" s="159"/>
      <c r="AA1836" s="159"/>
      <c r="AB1836" s="159"/>
      <c r="AC1836" s="159"/>
      <c r="AD1836" s="159"/>
      <c r="AE1836" s="159">
        <f t="shared" si="4328"/>
        <v>0</v>
      </c>
      <c r="AF1836" s="167">
        <f t="shared" si="4260"/>
        <v>0</v>
      </c>
      <c r="AG1836" s="167">
        <f t="shared" si="4261"/>
        <v>0</v>
      </c>
      <c r="AH1836" s="167">
        <f t="shared" si="4262"/>
        <v>0</v>
      </c>
    </row>
    <row r="1837" spans="1:34" ht="15" hidden="1" customHeight="1" outlineLevel="2">
      <c r="A1837" s="147">
        <v>4007</v>
      </c>
      <c r="B1837" s="148" t="s">
        <v>105</v>
      </c>
      <c r="C1837" s="168">
        <f t="shared" si="4325"/>
        <v>0</v>
      </c>
      <c r="D1837" s="168">
        <f t="shared" si="4326"/>
        <v>0</v>
      </c>
      <c r="E1837" s="168">
        <f t="shared" si="4329"/>
        <v>0</v>
      </c>
      <c r="F1837" s="169"/>
      <c r="G1837" s="169"/>
      <c r="H1837" s="169"/>
      <c r="I1837" s="169"/>
      <c r="J1837" s="169"/>
      <c r="K1837" s="169"/>
      <c r="L1837" s="169"/>
      <c r="M1837" s="159"/>
      <c r="N1837" s="159"/>
      <c r="O1837" s="159"/>
      <c r="P1837" s="159"/>
      <c r="Q1837" s="159"/>
      <c r="R1837" s="159">
        <f t="shared" si="4327"/>
        <v>0</v>
      </c>
      <c r="S1837" s="159"/>
      <c r="T1837" s="159"/>
      <c r="U1837" s="159"/>
      <c r="V1837" s="159"/>
      <c r="W1837" s="159"/>
      <c r="X1837" s="159"/>
      <c r="Y1837" s="159"/>
      <c r="Z1837" s="159"/>
      <c r="AA1837" s="159"/>
      <c r="AB1837" s="159"/>
      <c r="AC1837" s="159"/>
      <c r="AD1837" s="159"/>
      <c r="AE1837" s="159">
        <f t="shared" si="4328"/>
        <v>0</v>
      </c>
      <c r="AF1837" s="167">
        <f t="shared" si="4260"/>
        <v>0</v>
      </c>
      <c r="AG1837" s="167">
        <f t="shared" si="4261"/>
        <v>0</v>
      </c>
      <c r="AH1837" s="167">
        <f t="shared" si="4262"/>
        <v>0</v>
      </c>
    </row>
    <row r="1838" spans="1:34" ht="15" hidden="1" customHeight="1" outlineLevel="2">
      <c r="A1838" s="147">
        <v>4008</v>
      </c>
      <c r="B1838" s="148" t="s">
        <v>107</v>
      </c>
      <c r="C1838" s="168">
        <f t="shared" si="4325"/>
        <v>0</v>
      </c>
      <c r="D1838" s="168">
        <f t="shared" si="4326"/>
        <v>0</v>
      </c>
      <c r="E1838" s="168">
        <f t="shared" si="4329"/>
        <v>0</v>
      </c>
      <c r="F1838" s="169"/>
      <c r="G1838" s="169"/>
      <c r="H1838" s="169"/>
      <c r="I1838" s="169"/>
      <c r="J1838" s="169"/>
      <c r="K1838" s="169"/>
      <c r="L1838" s="169"/>
      <c r="M1838" s="159"/>
      <c r="N1838" s="159"/>
      <c r="O1838" s="159"/>
      <c r="P1838" s="159"/>
      <c r="Q1838" s="159"/>
      <c r="R1838" s="159">
        <f t="shared" si="4327"/>
        <v>0</v>
      </c>
      <c r="S1838" s="159"/>
      <c r="T1838" s="159"/>
      <c r="U1838" s="159"/>
      <c r="V1838" s="159"/>
      <c r="W1838" s="159"/>
      <c r="X1838" s="159"/>
      <c r="Y1838" s="159"/>
      <c r="Z1838" s="159"/>
      <c r="AA1838" s="159"/>
      <c r="AB1838" s="159"/>
      <c r="AC1838" s="159"/>
      <c r="AD1838" s="159"/>
      <c r="AE1838" s="159">
        <f t="shared" si="4328"/>
        <v>0</v>
      </c>
      <c r="AF1838" s="167">
        <f t="shared" si="4260"/>
        <v>0</v>
      </c>
      <c r="AG1838" s="167">
        <f t="shared" si="4261"/>
        <v>0</v>
      </c>
      <c r="AH1838" s="167">
        <f t="shared" si="4262"/>
        <v>0</v>
      </c>
    </row>
    <row r="1839" spans="1:34" ht="15" hidden="1" customHeight="1" outlineLevel="2">
      <c r="A1839" s="147">
        <v>4009</v>
      </c>
      <c r="B1839" s="148" t="s">
        <v>109</v>
      </c>
      <c r="C1839" s="168">
        <f t="shared" si="4325"/>
        <v>0</v>
      </c>
      <c r="D1839" s="168">
        <f t="shared" si="4326"/>
        <v>0</v>
      </c>
      <c r="E1839" s="168">
        <f t="shared" si="4329"/>
        <v>0</v>
      </c>
      <c r="F1839" s="169"/>
      <c r="G1839" s="169"/>
      <c r="H1839" s="169"/>
      <c r="I1839" s="169"/>
      <c r="J1839" s="169"/>
      <c r="K1839" s="169"/>
      <c r="L1839" s="169"/>
      <c r="M1839" s="159"/>
      <c r="N1839" s="159"/>
      <c r="O1839" s="159"/>
      <c r="P1839" s="159"/>
      <c r="Q1839" s="159"/>
      <c r="R1839" s="159">
        <f t="shared" si="4327"/>
        <v>0</v>
      </c>
      <c r="S1839" s="159"/>
      <c r="T1839" s="159"/>
      <c r="U1839" s="159"/>
      <c r="V1839" s="159"/>
      <c r="W1839" s="159"/>
      <c r="X1839" s="159"/>
      <c r="Y1839" s="159"/>
      <c r="Z1839" s="159"/>
      <c r="AA1839" s="159"/>
      <c r="AB1839" s="159"/>
      <c r="AC1839" s="159"/>
      <c r="AD1839" s="159"/>
      <c r="AE1839" s="159">
        <f t="shared" si="4328"/>
        <v>0</v>
      </c>
      <c r="AF1839" s="167">
        <f t="shared" si="4260"/>
        <v>0</v>
      </c>
      <c r="AG1839" s="167">
        <f t="shared" si="4261"/>
        <v>0</v>
      </c>
      <c r="AH1839" s="167">
        <f t="shared" si="4262"/>
        <v>0</v>
      </c>
    </row>
    <row r="1840" spans="1:34" ht="15" hidden="1" customHeight="1" outlineLevel="2">
      <c r="A1840" s="147">
        <v>4010</v>
      </c>
      <c r="B1840" s="148" t="s">
        <v>111</v>
      </c>
      <c r="C1840" s="168">
        <f t="shared" si="4325"/>
        <v>0</v>
      </c>
      <c r="D1840" s="168">
        <f t="shared" si="4326"/>
        <v>0</v>
      </c>
      <c r="E1840" s="168">
        <f t="shared" ref="E1840:E1846" si="4330">C1840-D1840</f>
        <v>0</v>
      </c>
      <c r="F1840" s="169"/>
      <c r="G1840" s="169"/>
      <c r="H1840" s="169"/>
      <c r="I1840" s="169"/>
      <c r="J1840" s="169"/>
      <c r="K1840" s="169"/>
      <c r="L1840" s="169"/>
      <c r="M1840" s="159"/>
      <c r="N1840" s="159"/>
      <c r="O1840" s="159"/>
      <c r="P1840" s="159"/>
      <c r="Q1840" s="159"/>
      <c r="R1840" s="159">
        <f t="shared" si="4327"/>
        <v>0</v>
      </c>
      <c r="S1840" s="159"/>
      <c r="T1840" s="159"/>
      <c r="U1840" s="159"/>
      <c r="V1840" s="159"/>
      <c r="W1840" s="159"/>
      <c r="X1840" s="159"/>
      <c r="Y1840" s="159"/>
      <c r="Z1840" s="159"/>
      <c r="AA1840" s="159"/>
      <c r="AB1840" s="159"/>
      <c r="AC1840" s="159"/>
      <c r="AD1840" s="159"/>
      <c r="AE1840" s="159">
        <f t="shared" si="4328"/>
        <v>0</v>
      </c>
      <c r="AF1840" s="167">
        <f t="shared" si="4260"/>
        <v>0</v>
      </c>
      <c r="AG1840" s="167">
        <f t="shared" si="4261"/>
        <v>0</v>
      </c>
      <c r="AH1840" s="167">
        <f t="shared" si="4262"/>
        <v>0</v>
      </c>
    </row>
    <row r="1841" spans="1:34" ht="15" hidden="1" customHeight="1" outlineLevel="2">
      <c r="A1841" s="147">
        <v>4011</v>
      </c>
      <c r="B1841" s="148" t="s">
        <v>113</v>
      </c>
      <c r="C1841" s="168">
        <f t="shared" si="4325"/>
        <v>0</v>
      </c>
      <c r="D1841" s="168">
        <f t="shared" si="4326"/>
        <v>0</v>
      </c>
      <c r="E1841" s="168">
        <f t="shared" si="4330"/>
        <v>0</v>
      </c>
      <c r="F1841" s="169"/>
      <c r="G1841" s="169"/>
      <c r="H1841" s="169"/>
      <c r="I1841" s="169"/>
      <c r="J1841" s="169"/>
      <c r="K1841" s="169"/>
      <c r="L1841" s="169"/>
      <c r="M1841" s="159"/>
      <c r="N1841" s="159"/>
      <c r="O1841" s="159"/>
      <c r="P1841" s="159"/>
      <c r="Q1841" s="159"/>
      <c r="R1841" s="159">
        <f t="shared" si="4327"/>
        <v>0</v>
      </c>
      <c r="S1841" s="159"/>
      <c r="T1841" s="159"/>
      <c r="U1841" s="159"/>
      <c r="V1841" s="159"/>
      <c r="W1841" s="159"/>
      <c r="X1841" s="159"/>
      <c r="Y1841" s="159"/>
      <c r="Z1841" s="159"/>
      <c r="AA1841" s="159"/>
      <c r="AB1841" s="159"/>
      <c r="AC1841" s="159"/>
      <c r="AD1841" s="159"/>
      <c r="AE1841" s="159">
        <f t="shared" si="4328"/>
        <v>0</v>
      </c>
      <c r="AF1841" s="167">
        <f t="shared" si="4260"/>
        <v>0</v>
      </c>
      <c r="AG1841" s="167">
        <f t="shared" si="4261"/>
        <v>0</v>
      </c>
      <c r="AH1841" s="167">
        <f t="shared" si="4262"/>
        <v>0</v>
      </c>
    </row>
    <row r="1842" spans="1:34" ht="15" hidden="1" customHeight="1" outlineLevel="2">
      <c r="A1842" s="147">
        <v>4012</v>
      </c>
      <c r="B1842" s="148" t="s">
        <v>115</v>
      </c>
      <c r="C1842" s="168">
        <f t="shared" si="4325"/>
        <v>0</v>
      </c>
      <c r="D1842" s="168">
        <f t="shared" si="4326"/>
        <v>0</v>
      </c>
      <c r="E1842" s="168">
        <f t="shared" si="4330"/>
        <v>0</v>
      </c>
      <c r="F1842" s="169"/>
      <c r="G1842" s="169"/>
      <c r="H1842" s="169"/>
      <c r="I1842" s="169"/>
      <c r="J1842" s="169"/>
      <c r="K1842" s="169"/>
      <c r="L1842" s="169"/>
      <c r="M1842" s="159"/>
      <c r="N1842" s="159"/>
      <c r="O1842" s="159"/>
      <c r="P1842" s="159"/>
      <c r="Q1842" s="159"/>
      <c r="R1842" s="159">
        <f t="shared" si="4327"/>
        <v>0</v>
      </c>
      <c r="S1842" s="159"/>
      <c r="T1842" s="159"/>
      <c r="U1842" s="159"/>
      <c r="V1842" s="159"/>
      <c r="W1842" s="159"/>
      <c r="X1842" s="159"/>
      <c r="Y1842" s="159"/>
      <c r="Z1842" s="159"/>
      <c r="AA1842" s="159"/>
      <c r="AB1842" s="159"/>
      <c r="AC1842" s="159"/>
      <c r="AD1842" s="159"/>
      <c r="AE1842" s="159">
        <f t="shared" si="4328"/>
        <v>0</v>
      </c>
      <c r="AF1842" s="167">
        <f t="shared" si="4260"/>
        <v>0</v>
      </c>
      <c r="AG1842" s="167">
        <f t="shared" si="4261"/>
        <v>0</v>
      </c>
      <c r="AH1842" s="167">
        <f t="shared" si="4262"/>
        <v>0</v>
      </c>
    </row>
    <row r="1843" spans="1:34" ht="15" hidden="1" customHeight="1" outlineLevel="2">
      <c r="A1843" s="147">
        <v>4013</v>
      </c>
      <c r="B1843" s="148" t="s">
        <v>116</v>
      </c>
      <c r="C1843" s="168">
        <f t="shared" si="4325"/>
        <v>0</v>
      </c>
      <c r="D1843" s="168">
        <f t="shared" si="4326"/>
        <v>0</v>
      </c>
      <c r="E1843" s="168">
        <f t="shared" si="4330"/>
        <v>0</v>
      </c>
      <c r="F1843" s="169"/>
      <c r="G1843" s="169"/>
      <c r="H1843" s="169"/>
      <c r="I1843" s="169"/>
      <c r="J1843" s="169"/>
      <c r="K1843" s="169"/>
      <c r="L1843" s="169"/>
      <c r="M1843" s="159"/>
      <c r="N1843" s="159"/>
      <c r="O1843" s="159"/>
      <c r="P1843" s="159"/>
      <c r="Q1843" s="159"/>
      <c r="R1843" s="159">
        <f t="shared" si="4327"/>
        <v>0</v>
      </c>
      <c r="S1843" s="159"/>
      <c r="T1843" s="159"/>
      <c r="U1843" s="159"/>
      <c r="V1843" s="159"/>
      <c r="W1843" s="159"/>
      <c r="X1843" s="159"/>
      <c r="Y1843" s="159"/>
      <c r="Z1843" s="159"/>
      <c r="AA1843" s="159"/>
      <c r="AB1843" s="159"/>
      <c r="AC1843" s="159"/>
      <c r="AD1843" s="159"/>
      <c r="AE1843" s="159">
        <f t="shared" si="4328"/>
        <v>0</v>
      </c>
      <c r="AF1843" s="167">
        <f t="shared" si="4260"/>
        <v>0</v>
      </c>
      <c r="AG1843" s="167">
        <f t="shared" si="4261"/>
        <v>0</v>
      </c>
      <c r="AH1843" s="167">
        <f t="shared" si="4262"/>
        <v>0</v>
      </c>
    </row>
    <row r="1844" spans="1:34" ht="15" hidden="1" customHeight="1" outlineLevel="2">
      <c r="A1844" s="147">
        <v>4104</v>
      </c>
      <c r="B1844" s="148" t="s">
        <v>118</v>
      </c>
      <c r="C1844" s="168">
        <f t="shared" si="4325"/>
        <v>0</v>
      </c>
      <c r="D1844" s="168">
        <f t="shared" si="4326"/>
        <v>0</v>
      </c>
      <c r="E1844" s="168">
        <f t="shared" si="4330"/>
        <v>0</v>
      </c>
      <c r="F1844" s="169"/>
      <c r="G1844" s="169"/>
      <c r="H1844" s="169"/>
      <c r="I1844" s="169"/>
      <c r="J1844" s="169"/>
      <c r="K1844" s="169"/>
      <c r="L1844" s="169"/>
      <c r="M1844" s="159"/>
      <c r="N1844" s="159"/>
      <c r="O1844" s="159"/>
      <c r="P1844" s="159"/>
      <c r="Q1844" s="159"/>
      <c r="R1844" s="159">
        <f t="shared" si="4327"/>
        <v>0</v>
      </c>
      <c r="S1844" s="159"/>
      <c r="T1844" s="159"/>
      <c r="U1844" s="159"/>
      <c r="V1844" s="159"/>
      <c r="W1844" s="159"/>
      <c r="X1844" s="159"/>
      <c r="Y1844" s="159"/>
      <c r="Z1844" s="159"/>
      <c r="AA1844" s="159"/>
      <c r="AB1844" s="159"/>
      <c r="AC1844" s="159"/>
      <c r="AD1844" s="159"/>
      <c r="AE1844" s="159">
        <f t="shared" si="4328"/>
        <v>0</v>
      </c>
      <c r="AF1844" s="167">
        <f t="shared" si="4260"/>
        <v>0</v>
      </c>
      <c r="AG1844" s="167">
        <f t="shared" si="4261"/>
        <v>0</v>
      </c>
      <c r="AH1844" s="167">
        <f t="shared" si="4262"/>
        <v>0</v>
      </c>
    </row>
    <row r="1845" spans="1:34" ht="15" hidden="1" customHeight="1" outlineLevel="2">
      <c r="A1845" s="147">
        <v>4015</v>
      </c>
      <c r="B1845" s="148" t="s">
        <v>120</v>
      </c>
      <c r="C1845" s="168">
        <f t="shared" si="4325"/>
        <v>0</v>
      </c>
      <c r="D1845" s="168">
        <f t="shared" si="4326"/>
        <v>0</v>
      </c>
      <c r="E1845" s="168">
        <f t="shared" si="4330"/>
        <v>0</v>
      </c>
      <c r="F1845" s="169"/>
      <c r="G1845" s="169"/>
      <c r="H1845" s="169"/>
      <c r="I1845" s="169"/>
      <c r="J1845" s="169"/>
      <c r="K1845" s="169"/>
      <c r="L1845" s="169"/>
      <c r="M1845" s="159"/>
      <c r="N1845" s="159"/>
      <c r="O1845" s="159"/>
      <c r="P1845" s="159"/>
      <c r="Q1845" s="159"/>
      <c r="R1845" s="159">
        <f t="shared" si="4327"/>
        <v>0</v>
      </c>
      <c r="S1845" s="159"/>
      <c r="T1845" s="159"/>
      <c r="U1845" s="159"/>
      <c r="V1845" s="159"/>
      <c r="W1845" s="159"/>
      <c r="X1845" s="159"/>
      <c r="Y1845" s="159"/>
      <c r="Z1845" s="159"/>
      <c r="AA1845" s="159"/>
      <c r="AB1845" s="159"/>
      <c r="AC1845" s="159"/>
      <c r="AD1845" s="159"/>
      <c r="AE1845" s="159">
        <f t="shared" si="4328"/>
        <v>0</v>
      </c>
      <c r="AF1845" s="167">
        <f t="shared" si="4260"/>
        <v>0</v>
      </c>
      <c r="AG1845" s="167">
        <f t="shared" si="4261"/>
        <v>0</v>
      </c>
      <c r="AH1845" s="167">
        <f t="shared" si="4262"/>
        <v>0</v>
      </c>
    </row>
    <row r="1846" spans="1:34" ht="15" hidden="1" customHeight="1" outlineLevel="2">
      <c r="A1846" s="149">
        <v>4016</v>
      </c>
      <c r="B1846" s="150" t="s">
        <v>122</v>
      </c>
      <c r="C1846" s="168">
        <f t="shared" si="4325"/>
        <v>0</v>
      </c>
      <c r="D1846" s="168">
        <f t="shared" si="4326"/>
        <v>0</v>
      </c>
      <c r="E1846" s="168">
        <f t="shared" si="4330"/>
        <v>0</v>
      </c>
      <c r="F1846" s="169"/>
      <c r="G1846" s="169"/>
      <c r="H1846" s="169"/>
      <c r="I1846" s="169"/>
      <c r="J1846" s="169"/>
      <c r="K1846" s="169"/>
      <c r="L1846" s="169"/>
      <c r="M1846" s="159"/>
      <c r="N1846" s="159"/>
      <c r="O1846" s="159"/>
      <c r="P1846" s="159"/>
      <c r="Q1846" s="159"/>
      <c r="R1846" s="159">
        <f t="shared" si="4327"/>
        <v>0</v>
      </c>
      <c r="S1846" s="159"/>
      <c r="T1846" s="159"/>
      <c r="U1846" s="159"/>
      <c r="V1846" s="159"/>
      <c r="W1846" s="159"/>
      <c r="X1846" s="159"/>
      <c r="Y1846" s="159"/>
      <c r="Z1846" s="159"/>
      <c r="AA1846" s="159"/>
      <c r="AB1846" s="159"/>
      <c r="AC1846" s="159"/>
      <c r="AD1846" s="159"/>
      <c r="AE1846" s="159">
        <f t="shared" si="4328"/>
        <v>0</v>
      </c>
      <c r="AF1846" s="167">
        <f t="shared" si="4260"/>
        <v>0</v>
      </c>
      <c r="AG1846" s="167">
        <f t="shared" si="4261"/>
        <v>0</v>
      </c>
      <c r="AH1846" s="167">
        <f t="shared" si="4262"/>
        <v>0</v>
      </c>
    </row>
    <row r="1847" spans="1:34" ht="15" hidden="1" customHeight="1" outlineLevel="1">
      <c r="A1847" s="165">
        <v>5000</v>
      </c>
      <c r="B1847" s="166" t="s">
        <v>358</v>
      </c>
      <c r="C1847" s="167">
        <f>SUM(C1848:C1869)</f>
        <v>0</v>
      </c>
      <c r="D1847" s="167">
        <f t="shared" ref="D1847" si="4331">SUM(D1848:D1869)</f>
        <v>0</v>
      </c>
      <c r="E1847" s="167">
        <f t="shared" ref="E1847" si="4332">SUM(E1848:E1869)</f>
        <v>0</v>
      </c>
      <c r="F1847" s="167">
        <f t="shared" ref="F1847" si="4333">SUM(F1848:F1869)</f>
        <v>0</v>
      </c>
      <c r="G1847" s="167">
        <f t="shared" ref="G1847" si="4334">SUM(G1848:G1869)</f>
        <v>0</v>
      </c>
      <c r="H1847" s="167">
        <f t="shared" ref="H1847" si="4335">SUM(H1848:H1869)</f>
        <v>0</v>
      </c>
      <c r="I1847" s="167">
        <f t="shared" ref="I1847" si="4336">SUM(I1848:I1869)</f>
        <v>0</v>
      </c>
      <c r="J1847" s="167">
        <f t="shared" ref="J1847" si="4337">SUM(J1848:J1869)</f>
        <v>0</v>
      </c>
      <c r="K1847" s="167">
        <f t="shared" ref="K1847" si="4338">SUM(K1848:K1869)</f>
        <v>0</v>
      </c>
      <c r="L1847" s="167">
        <f t="shared" ref="L1847" si="4339">SUM(L1848:L1869)</f>
        <v>0</v>
      </c>
      <c r="M1847" s="167">
        <f t="shared" ref="M1847" si="4340">SUM(M1848:M1869)</f>
        <v>0</v>
      </c>
      <c r="N1847" s="167">
        <f t="shared" ref="N1847" si="4341">SUM(N1848:N1869)</f>
        <v>0</v>
      </c>
      <c r="O1847" s="167">
        <f t="shared" ref="O1847" si="4342">SUM(O1848:O1869)</f>
        <v>0</v>
      </c>
      <c r="P1847" s="167">
        <f t="shared" ref="P1847" si="4343">SUM(P1848:P1869)</f>
        <v>0</v>
      </c>
      <c r="Q1847" s="167">
        <f t="shared" ref="Q1847" si="4344">SUM(Q1848:Q1869)</f>
        <v>0</v>
      </c>
      <c r="R1847" s="167">
        <f t="shared" ref="R1847" si="4345">SUM(R1848:R1869)</f>
        <v>0</v>
      </c>
      <c r="S1847" s="167">
        <f t="shared" ref="S1847" si="4346">SUM(S1848:S1869)</f>
        <v>0</v>
      </c>
      <c r="T1847" s="167">
        <f t="shared" ref="T1847" si="4347">SUM(T1848:T1869)</f>
        <v>0</v>
      </c>
      <c r="U1847" s="167">
        <f t="shared" ref="U1847" si="4348">SUM(U1848:U1869)</f>
        <v>0</v>
      </c>
      <c r="V1847" s="167">
        <f t="shared" ref="V1847" si="4349">SUM(V1848:V1869)</f>
        <v>0</v>
      </c>
      <c r="W1847" s="167">
        <f t="shared" ref="W1847" si="4350">SUM(W1848:W1869)</f>
        <v>0</v>
      </c>
      <c r="X1847" s="167">
        <f t="shared" ref="X1847" si="4351">SUM(X1848:X1869)</f>
        <v>0</v>
      </c>
      <c r="Y1847" s="167">
        <f t="shared" ref="Y1847" si="4352">SUM(Y1848:Y1869)</f>
        <v>0</v>
      </c>
      <c r="Z1847" s="167">
        <f t="shared" ref="Z1847" si="4353">SUM(Z1848:Z1869)</f>
        <v>0</v>
      </c>
      <c r="AA1847" s="167">
        <f t="shared" ref="AA1847" si="4354">SUM(AA1848:AA1869)</f>
        <v>0</v>
      </c>
      <c r="AB1847" s="167">
        <f t="shared" ref="AB1847" si="4355">SUM(AB1848:AB1869)</f>
        <v>0</v>
      </c>
      <c r="AC1847" s="167">
        <f t="shared" ref="AC1847" si="4356">SUM(AC1848:AC1869)</f>
        <v>0</v>
      </c>
      <c r="AD1847" s="167">
        <f t="shared" ref="AD1847" si="4357">SUM(AD1848:AD1869)</f>
        <v>0</v>
      </c>
      <c r="AE1847" s="167">
        <f t="shared" ref="AE1847" si="4358">SUM(AE1848:AE1869)</f>
        <v>0</v>
      </c>
      <c r="AF1847" s="167">
        <f t="shared" si="4260"/>
        <v>0</v>
      </c>
      <c r="AG1847" s="167">
        <f t="shared" si="4261"/>
        <v>0</v>
      </c>
      <c r="AH1847" s="167">
        <f t="shared" si="4262"/>
        <v>0</v>
      </c>
    </row>
    <row r="1848" spans="1:34" ht="15" hidden="1" customHeight="1" outlineLevel="2">
      <c r="A1848" s="147">
        <v>5001</v>
      </c>
      <c r="B1848" s="148" t="s">
        <v>125</v>
      </c>
      <c r="C1848" s="168">
        <f t="shared" ref="C1848:C1869" si="4359">R1848</f>
        <v>0</v>
      </c>
      <c r="D1848" s="168">
        <f t="shared" ref="D1848:D1869" si="4360">AE1848</f>
        <v>0</v>
      </c>
      <c r="E1848" s="168">
        <f t="shared" ref="E1848:E1853" si="4361">C1848-D1848</f>
        <v>0</v>
      </c>
      <c r="F1848" s="169"/>
      <c r="G1848" s="169"/>
      <c r="H1848" s="169"/>
      <c r="I1848" s="169"/>
      <c r="J1848" s="169"/>
      <c r="K1848" s="169"/>
      <c r="L1848" s="169"/>
      <c r="M1848" s="159"/>
      <c r="N1848" s="159"/>
      <c r="O1848" s="159"/>
      <c r="P1848" s="159"/>
      <c r="Q1848" s="159"/>
      <c r="R1848" s="159">
        <f t="shared" ref="R1848:R1872" si="4362">SUM(F1848:Q1848)</f>
        <v>0</v>
      </c>
      <c r="S1848" s="159"/>
      <c r="T1848" s="159"/>
      <c r="U1848" s="159"/>
      <c r="V1848" s="159"/>
      <c r="W1848" s="159"/>
      <c r="X1848" s="159"/>
      <c r="Y1848" s="159"/>
      <c r="Z1848" s="159"/>
      <c r="AA1848" s="159"/>
      <c r="AB1848" s="159"/>
      <c r="AC1848" s="159"/>
      <c r="AD1848" s="159"/>
      <c r="AE1848" s="159">
        <f t="shared" ref="AE1848:AE1872" si="4363">SUM(S1848:AD1848)</f>
        <v>0</v>
      </c>
      <c r="AF1848" s="167">
        <f t="shared" si="4260"/>
        <v>0</v>
      </c>
      <c r="AG1848" s="167">
        <f t="shared" si="4261"/>
        <v>0</v>
      </c>
      <c r="AH1848" s="167">
        <f t="shared" si="4262"/>
        <v>0</v>
      </c>
    </row>
    <row r="1849" spans="1:34" ht="15" hidden="1" customHeight="1" outlineLevel="2">
      <c r="A1849" s="147">
        <v>5002</v>
      </c>
      <c r="B1849" s="148" t="s">
        <v>127</v>
      </c>
      <c r="C1849" s="168">
        <f t="shared" si="4359"/>
        <v>0</v>
      </c>
      <c r="D1849" s="168">
        <f t="shared" si="4360"/>
        <v>0</v>
      </c>
      <c r="E1849" s="168">
        <f t="shared" si="4361"/>
        <v>0</v>
      </c>
      <c r="F1849" s="169"/>
      <c r="G1849" s="169"/>
      <c r="H1849" s="169"/>
      <c r="I1849" s="169"/>
      <c r="J1849" s="169"/>
      <c r="K1849" s="169"/>
      <c r="L1849" s="169"/>
      <c r="M1849" s="159"/>
      <c r="N1849" s="159"/>
      <c r="O1849" s="159"/>
      <c r="P1849" s="159"/>
      <c r="Q1849" s="159"/>
      <c r="R1849" s="159">
        <f t="shared" si="4362"/>
        <v>0</v>
      </c>
      <c r="S1849" s="159"/>
      <c r="T1849" s="159"/>
      <c r="U1849" s="159"/>
      <c r="V1849" s="159"/>
      <c r="W1849" s="159"/>
      <c r="X1849" s="159"/>
      <c r="Y1849" s="159"/>
      <c r="Z1849" s="159"/>
      <c r="AA1849" s="159"/>
      <c r="AB1849" s="159"/>
      <c r="AC1849" s="159"/>
      <c r="AD1849" s="159"/>
      <c r="AE1849" s="159">
        <f t="shared" si="4363"/>
        <v>0</v>
      </c>
      <c r="AF1849" s="167">
        <f t="shared" si="4260"/>
        <v>0</v>
      </c>
      <c r="AG1849" s="167">
        <f t="shared" si="4261"/>
        <v>0</v>
      </c>
      <c r="AH1849" s="167">
        <f t="shared" si="4262"/>
        <v>0</v>
      </c>
    </row>
    <row r="1850" spans="1:34" ht="15" hidden="1" customHeight="1" outlineLevel="2">
      <c r="A1850" s="147">
        <v>5004</v>
      </c>
      <c r="B1850" s="148" t="s">
        <v>129</v>
      </c>
      <c r="C1850" s="168">
        <f t="shared" si="4359"/>
        <v>0</v>
      </c>
      <c r="D1850" s="168">
        <f t="shared" si="4360"/>
        <v>0</v>
      </c>
      <c r="E1850" s="168">
        <f t="shared" si="4361"/>
        <v>0</v>
      </c>
      <c r="F1850" s="169"/>
      <c r="G1850" s="169"/>
      <c r="H1850" s="169"/>
      <c r="I1850" s="169"/>
      <c r="J1850" s="169"/>
      <c r="K1850" s="169"/>
      <c r="L1850" s="169"/>
      <c r="M1850" s="159"/>
      <c r="N1850" s="159"/>
      <c r="O1850" s="159"/>
      <c r="P1850" s="159"/>
      <c r="Q1850" s="159"/>
      <c r="R1850" s="159">
        <f t="shared" si="4362"/>
        <v>0</v>
      </c>
      <c r="S1850" s="159"/>
      <c r="T1850" s="159"/>
      <c r="U1850" s="159"/>
      <c r="V1850" s="159"/>
      <c r="W1850" s="159"/>
      <c r="X1850" s="159"/>
      <c r="Y1850" s="159"/>
      <c r="Z1850" s="159"/>
      <c r="AA1850" s="159"/>
      <c r="AB1850" s="159"/>
      <c r="AC1850" s="159"/>
      <c r="AD1850" s="159"/>
      <c r="AE1850" s="159">
        <f t="shared" si="4363"/>
        <v>0</v>
      </c>
      <c r="AF1850" s="167">
        <f t="shared" si="4260"/>
        <v>0</v>
      </c>
      <c r="AG1850" s="167">
        <f t="shared" si="4261"/>
        <v>0</v>
      </c>
      <c r="AH1850" s="167">
        <f t="shared" si="4262"/>
        <v>0</v>
      </c>
    </row>
    <row r="1851" spans="1:34" ht="15" hidden="1" customHeight="1" outlineLevel="2">
      <c r="A1851" s="147">
        <v>5005</v>
      </c>
      <c r="B1851" s="148" t="s">
        <v>131</v>
      </c>
      <c r="C1851" s="168">
        <f t="shared" si="4359"/>
        <v>0</v>
      </c>
      <c r="D1851" s="168">
        <f t="shared" si="4360"/>
        <v>0</v>
      </c>
      <c r="E1851" s="168">
        <f t="shared" si="4361"/>
        <v>0</v>
      </c>
      <c r="F1851" s="169"/>
      <c r="G1851" s="169"/>
      <c r="H1851" s="169"/>
      <c r="I1851" s="169"/>
      <c r="J1851" s="169"/>
      <c r="K1851" s="169"/>
      <c r="L1851" s="169"/>
      <c r="M1851" s="159"/>
      <c r="N1851" s="159"/>
      <c r="O1851" s="159"/>
      <c r="P1851" s="159"/>
      <c r="Q1851" s="159"/>
      <c r="R1851" s="159">
        <f t="shared" si="4362"/>
        <v>0</v>
      </c>
      <c r="S1851" s="159"/>
      <c r="T1851" s="159"/>
      <c r="U1851" s="159"/>
      <c r="V1851" s="159"/>
      <c r="W1851" s="159"/>
      <c r="X1851" s="159"/>
      <c r="Y1851" s="159"/>
      <c r="Z1851" s="159"/>
      <c r="AA1851" s="159"/>
      <c r="AB1851" s="159"/>
      <c r="AC1851" s="159"/>
      <c r="AD1851" s="159"/>
      <c r="AE1851" s="159">
        <f t="shared" si="4363"/>
        <v>0</v>
      </c>
      <c r="AF1851" s="167">
        <f t="shared" si="4260"/>
        <v>0</v>
      </c>
      <c r="AG1851" s="167">
        <f t="shared" si="4261"/>
        <v>0</v>
      </c>
      <c r="AH1851" s="167">
        <f t="shared" si="4262"/>
        <v>0</v>
      </c>
    </row>
    <row r="1852" spans="1:34" ht="15" hidden="1" customHeight="1" outlineLevel="2">
      <c r="A1852" s="147">
        <v>5006</v>
      </c>
      <c r="B1852" s="148" t="s">
        <v>133</v>
      </c>
      <c r="C1852" s="168">
        <f t="shared" si="4359"/>
        <v>0</v>
      </c>
      <c r="D1852" s="168">
        <f t="shared" si="4360"/>
        <v>0</v>
      </c>
      <c r="E1852" s="168">
        <f t="shared" si="4361"/>
        <v>0</v>
      </c>
      <c r="F1852" s="169"/>
      <c r="G1852" s="169"/>
      <c r="H1852" s="169"/>
      <c r="I1852" s="169"/>
      <c r="J1852" s="169"/>
      <c r="K1852" s="169"/>
      <c r="L1852" s="169"/>
      <c r="M1852" s="159"/>
      <c r="N1852" s="159"/>
      <c r="O1852" s="159"/>
      <c r="P1852" s="159"/>
      <c r="Q1852" s="159"/>
      <c r="R1852" s="159">
        <f t="shared" si="4362"/>
        <v>0</v>
      </c>
      <c r="S1852" s="159"/>
      <c r="T1852" s="159"/>
      <c r="U1852" s="159"/>
      <c r="V1852" s="159"/>
      <c r="W1852" s="159"/>
      <c r="X1852" s="159"/>
      <c r="Y1852" s="159"/>
      <c r="Z1852" s="159"/>
      <c r="AA1852" s="159"/>
      <c r="AB1852" s="159"/>
      <c r="AC1852" s="159"/>
      <c r="AD1852" s="159"/>
      <c r="AE1852" s="159">
        <f t="shared" si="4363"/>
        <v>0</v>
      </c>
      <c r="AF1852" s="167">
        <f t="shared" si="4260"/>
        <v>0</v>
      </c>
      <c r="AG1852" s="167">
        <f t="shared" si="4261"/>
        <v>0</v>
      </c>
      <c r="AH1852" s="167">
        <f t="shared" si="4262"/>
        <v>0</v>
      </c>
    </row>
    <row r="1853" spans="1:34" ht="15" hidden="1" customHeight="1" outlineLevel="2">
      <c r="A1853" s="149">
        <v>5007</v>
      </c>
      <c r="B1853" s="150" t="s">
        <v>135</v>
      </c>
      <c r="C1853" s="168">
        <f t="shared" si="4359"/>
        <v>0</v>
      </c>
      <c r="D1853" s="168">
        <f t="shared" si="4360"/>
        <v>0</v>
      </c>
      <c r="E1853" s="168">
        <f t="shared" si="4361"/>
        <v>0</v>
      </c>
      <c r="F1853" s="169"/>
      <c r="G1853" s="169"/>
      <c r="H1853" s="169"/>
      <c r="I1853" s="169"/>
      <c r="J1853" s="169"/>
      <c r="K1853" s="169"/>
      <c r="L1853" s="169"/>
      <c r="M1853" s="159"/>
      <c r="N1853" s="159"/>
      <c r="O1853" s="159"/>
      <c r="P1853" s="159"/>
      <c r="Q1853" s="159"/>
      <c r="R1853" s="159">
        <f t="shared" si="4362"/>
        <v>0</v>
      </c>
      <c r="S1853" s="159"/>
      <c r="T1853" s="159"/>
      <c r="U1853" s="159"/>
      <c r="V1853" s="159"/>
      <c r="W1853" s="159"/>
      <c r="X1853" s="159"/>
      <c r="Y1853" s="159"/>
      <c r="Z1853" s="159"/>
      <c r="AA1853" s="159"/>
      <c r="AB1853" s="159"/>
      <c r="AC1853" s="159"/>
      <c r="AD1853" s="159"/>
      <c r="AE1853" s="159">
        <f t="shared" si="4363"/>
        <v>0</v>
      </c>
      <c r="AF1853" s="167">
        <f t="shared" si="4260"/>
        <v>0</v>
      </c>
      <c r="AG1853" s="167">
        <f t="shared" si="4261"/>
        <v>0</v>
      </c>
      <c r="AH1853" s="167">
        <f t="shared" si="4262"/>
        <v>0</v>
      </c>
    </row>
    <row r="1854" spans="1:34" ht="15" hidden="1" customHeight="1" outlineLevel="2">
      <c r="A1854" s="149">
        <v>5008</v>
      </c>
      <c r="B1854" s="150" t="s">
        <v>137</v>
      </c>
      <c r="C1854" s="168">
        <f t="shared" si="4359"/>
        <v>0</v>
      </c>
      <c r="D1854" s="168">
        <f t="shared" si="4360"/>
        <v>0</v>
      </c>
      <c r="E1854" s="168">
        <f t="shared" ref="E1854:E1865" si="4364">C1854-D1854</f>
        <v>0</v>
      </c>
      <c r="F1854" s="169"/>
      <c r="G1854" s="169"/>
      <c r="H1854" s="169"/>
      <c r="I1854" s="169"/>
      <c r="J1854" s="169"/>
      <c r="K1854" s="169"/>
      <c r="L1854" s="169"/>
      <c r="M1854" s="159"/>
      <c r="N1854" s="159"/>
      <c r="O1854" s="159"/>
      <c r="P1854" s="159"/>
      <c r="Q1854" s="159"/>
      <c r="R1854" s="159">
        <f t="shared" si="4362"/>
        <v>0</v>
      </c>
      <c r="S1854" s="159"/>
      <c r="T1854" s="159"/>
      <c r="U1854" s="159"/>
      <c r="V1854" s="159"/>
      <c r="W1854" s="159"/>
      <c r="X1854" s="159"/>
      <c r="Y1854" s="159"/>
      <c r="Z1854" s="159"/>
      <c r="AA1854" s="159"/>
      <c r="AB1854" s="159"/>
      <c r="AC1854" s="159"/>
      <c r="AD1854" s="159"/>
      <c r="AE1854" s="159">
        <f t="shared" si="4363"/>
        <v>0</v>
      </c>
      <c r="AF1854" s="167">
        <f t="shared" si="4260"/>
        <v>0</v>
      </c>
      <c r="AG1854" s="167">
        <f t="shared" si="4261"/>
        <v>0</v>
      </c>
      <c r="AH1854" s="167">
        <f t="shared" si="4262"/>
        <v>0</v>
      </c>
    </row>
    <row r="1855" spans="1:34" ht="15" hidden="1" customHeight="1" outlineLevel="2">
      <c r="A1855" s="149">
        <v>5009</v>
      </c>
      <c r="B1855" s="150" t="s">
        <v>139</v>
      </c>
      <c r="C1855" s="168">
        <f t="shared" si="4359"/>
        <v>0</v>
      </c>
      <c r="D1855" s="168">
        <f t="shared" si="4360"/>
        <v>0</v>
      </c>
      <c r="E1855" s="168">
        <f t="shared" si="4364"/>
        <v>0</v>
      </c>
      <c r="F1855" s="169"/>
      <c r="G1855" s="169"/>
      <c r="H1855" s="169"/>
      <c r="I1855" s="169"/>
      <c r="J1855" s="169"/>
      <c r="K1855" s="169"/>
      <c r="L1855" s="169"/>
      <c r="M1855" s="159"/>
      <c r="N1855" s="159"/>
      <c r="O1855" s="159"/>
      <c r="P1855" s="159"/>
      <c r="Q1855" s="159"/>
      <c r="R1855" s="159">
        <f t="shared" si="4362"/>
        <v>0</v>
      </c>
      <c r="S1855" s="159"/>
      <c r="T1855" s="159"/>
      <c r="U1855" s="159"/>
      <c r="V1855" s="159"/>
      <c r="W1855" s="159"/>
      <c r="X1855" s="159"/>
      <c r="Y1855" s="159"/>
      <c r="Z1855" s="159"/>
      <c r="AA1855" s="159"/>
      <c r="AB1855" s="159"/>
      <c r="AC1855" s="159"/>
      <c r="AD1855" s="159"/>
      <c r="AE1855" s="159">
        <f t="shared" si="4363"/>
        <v>0</v>
      </c>
      <c r="AF1855" s="167">
        <f t="shared" si="4260"/>
        <v>0</v>
      </c>
      <c r="AG1855" s="167">
        <f t="shared" si="4261"/>
        <v>0</v>
      </c>
      <c r="AH1855" s="167">
        <f t="shared" si="4262"/>
        <v>0</v>
      </c>
    </row>
    <row r="1856" spans="1:34" ht="15" hidden="1" customHeight="1" outlineLevel="2">
      <c r="A1856" s="149">
        <v>5010</v>
      </c>
      <c r="B1856" s="150" t="s">
        <v>140</v>
      </c>
      <c r="C1856" s="168">
        <f t="shared" si="4359"/>
        <v>0</v>
      </c>
      <c r="D1856" s="168">
        <f t="shared" si="4360"/>
        <v>0</v>
      </c>
      <c r="E1856" s="168">
        <f t="shared" si="4364"/>
        <v>0</v>
      </c>
      <c r="F1856" s="169"/>
      <c r="G1856" s="169"/>
      <c r="H1856" s="169"/>
      <c r="I1856" s="169"/>
      <c r="J1856" s="169"/>
      <c r="K1856" s="169"/>
      <c r="L1856" s="169"/>
      <c r="M1856" s="159"/>
      <c r="N1856" s="159"/>
      <c r="O1856" s="159"/>
      <c r="P1856" s="159"/>
      <c r="Q1856" s="159"/>
      <c r="R1856" s="159">
        <f t="shared" si="4362"/>
        <v>0</v>
      </c>
      <c r="S1856" s="159"/>
      <c r="T1856" s="159"/>
      <c r="U1856" s="159"/>
      <c r="V1856" s="159"/>
      <c r="W1856" s="159"/>
      <c r="X1856" s="159"/>
      <c r="Y1856" s="159"/>
      <c r="Z1856" s="159"/>
      <c r="AA1856" s="159"/>
      <c r="AB1856" s="159"/>
      <c r="AC1856" s="159"/>
      <c r="AD1856" s="159"/>
      <c r="AE1856" s="159">
        <f t="shared" si="4363"/>
        <v>0</v>
      </c>
      <c r="AF1856" s="167">
        <f t="shared" si="4260"/>
        <v>0</v>
      </c>
      <c r="AG1856" s="167">
        <f t="shared" si="4261"/>
        <v>0</v>
      </c>
      <c r="AH1856" s="167">
        <f t="shared" si="4262"/>
        <v>0</v>
      </c>
    </row>
    <row r="1857" spans="1:34" ht="15" hidden="1" customHeight="1" outlineLevel="2">
      <c r="A1857" s="149">
        <v>5011</v>
      </c>
      <c r="B1857" s="150" t="s">
        <v>142</v>
      </c>
      <c r="C1857" s="168">
        <f t="shared" si="4359"/>
        <v>0</v>
      </c>
      <c r="D1857" s="168">
        <f t="shared" si="4360"/>
        <v>0</v>
      </c>
      <c r="E1857" s="168">
        <f t="shared" si="4364"/>
        <v>0</v>
      </c>
      <c r="F1857" s="169"/>
      <c r="G1857" s="169"/>
      <c r="H1857" s="169"/>
      <c r="I1857" s="169"/>
      <c r="J1857" s="169"/>
      <c r="K1857" s="169"/>
      <c r="L1857" s="169"/>
      <c r="M1857" s="159"/>
      <c r="N1857" s="159"/>
      <c r="O1857" s="159"/>
      <c r="P1857" s="159"/>
      <c r="Q1857" s="159"/>
      <c r="R1857" s="159">
        <f t="shared" si="4362"/>
        <v>0</v>
      </c>
      <c r="S1857" s="159"/>
      <c r="T1857" s="159"/>
      <c r="U1857" s="159"/>
      <c r="V1857" s="159"/>
      <c r="W1857" s="159"/>
      <c r="X1857" s="159"/>
      <c r="Y1857" s="159"/>
      <c r="Z1857" s="159"/>
      <c r="AA1857" s="159"/>
      <c r="AB1857" s="159"/>
      <c r="AC1857" s="159"/>
      <c r="AD1857" s="159"/>
      <c r="AE1857" s="159">
        <f t="shared" si="4363"/>
        <v>0</v>
      </c>
      <c r="AF1857" s="167">
        <f t="shared" si="4260"/>
        <v>0</v>
      </c>
      <c r="AG1857" s="167">
        <f t="shared" si="4261"/>
        <v>0</v>
      </c>
      <c r="AH1857" s="167">
        <f t="shared" si="4262"/>
        <v>0</v>
      </c>
    </row>
    <row r="1858" spans="1:34" ht="15" hidden="1" customHeight="1" outlineLevel="2">
      <c r="A1858" s="147">
        <v>5012</v>
      </c>
      <c r="B1858" s="148" t="s">
        <v>144</v>
      </c>
      <c r="C1858" s="168">
        <f t="shared" si="4359"/>
        <v>0</v>
      </c>
      <c r="D1858" s="168">
        <f t="shared" si="4360"/>
        <v>0</v>
      </c>
      <c r="E1858" s="168">
        <f t="shared" si="4364"/>
        <v>0</v>
      </c>
      <c r="F1858" s="169"/>
      <c r="G1858" s="169"/>
      <c r="H1858" s="169"/>
      <c r="I1858" s="169"/>
      <c r="J1858" s="169"/>
      <c r="K1858" s="169"/>
      <c r="L1858" s="169"/>
      <c r="M1858" s="159"/>
      <c r="N1858" s="159"/>
      <c r="O1858" s="159"/>
      <c r="P1858" s="159"/>
      <c r="Q1858" s="159"/>
      <c r="R1858" s="159">
        <f t="shared" si="4362"/>
        <v>0</v>
      </c>
      <c r="S1858" s="159"/>
      <c r="T1858" s="159"/>
      <c r="U1858" s="159"/>
      <c r="V1858" s="159"/>
      <c r="W1858" s="159"/>
      <c r="X1858" s="159"/>
      <c r="Y1858" s="159"/>
      <c r="Z1858" s="159"/>
      <c r="AA1858" s="159"/>
      <c r="AB1858" s="159"/>
      <c r="AC1858" s="159"/>
      <c r="AD1858" s="159"/>
      <c r="AE1858" s="159">
        <f t="shared" si="4363"/>
        <v>0</v>
      </c>
      <c r="AF1858" s="167">
        <f t="shared" si="4260"/>
        <v>0</v>
      </c>
      <c r="AG1858" s="167">
        <f t="shared" si="4261"/>
        <v>0</v>
      </c>
      <c r="AH1858" s="167">
        <f t="shared" si="4262"/>
        <v>0</v>
      </c>
    </row>
    <row r="1859" spans="1:34" ht="15" hidden="1" customHeight="1" outlineLevel="2">
      <c r="A1859" s="147">
        <v>5013</v>
      </c>
      <c r="B1859" s="148" t="s">
        <v>146</v>
      </c>
      <c r="C1859" s="168">
        <f t="shared" si="4359"/>
        <v>0</v>
      </c>
      <c r="D1859" s="168">
        <f t="shared" si="4360"/>
        <v>0</v>
      </c>
      <c r="E1859" s="168">
        <f t="shared" si="4364"/>
        <v>0</v>
      </c>
      <c r="F1859" s="169"/>
      <c r="G1859" s="169"/>
      <c r="H1859" s="169"/>
      <c r="I1859" s="169"/>
      <c r="J1859" s="169"/>
      <c r="K1859" s="169"/>
      <c r="L1859" s="169"/>
      <c r="M1859" s="159"/>
      <c r="N1859" s="159"/>
      <c r="O1859" s="159"/>
      <c r="P1859" s="159"/>
      <c r="Q1859" s="159"/>
      <c r="R1859" s="159">
        <f t="shared" si="4362"/>
        <v>0</v>
      </c>
      <c r="S1859" s="159"/>
      <c r="T1859" s="159"/>
      <c r="U1859" s="159"/>
      <c r="V1859" s="159"/>
      <c r="W1859" s="159"/>
      <c r="X1859" s="159"/>
      <c r="Y1859" s="159"/>
      <c r="Z1859" s="159"/>
      <c r="AA1859" s="159"/>
      <c r="AB1859" s="159"/>
      <c r="AC1859" s="159"/>
      <c r="AD1859" s="159"/>
      <c r="AE1859" s="159">
        <f t="shared" si="4363"/>
        <v>0</v>
      </c>
      <c r="AF1859" s="167">
        <f t="shared" si="4260"/>
        <v>0</v>
      </c>
      <c r="AG1859" s="167">
        <f t="shared" si="4261"/>
        <v>0</v>
      </c>
      <c r="AH1859" s="167">
        <f t="shared" si="4262"/>
        <v>0</v>
      </c>
    </row>
    <row r="1860" spans="1:34" ht="15" hidden="1" customHeight="1" outlineLevel="2">
      <c r="A1860" s="147">
        <v>5014</v>
      </c>
      <c r="B1860" s="148" t="s">
        <v>148</v>
      </c>
      <c r="C1860" s="168">
        <f t="shared" si="4359"/>
        <v>0</v>
      </c>
      <c r="D1860" s="168">
        <f t="shared" si="4360"/>
        <v>0</v>
      </c>
      <c r="E1860" s="168">
        <f t="shared" si="4364"/>
        <v>0</v>
      </c>
      <c r="F1860" s="169"/>
      <c r="G1860" s="169"/>
      <c r="H1860" s="169"/>
      <c r="I1860" s="169"/>
      <c r="J1860" s="169"/>
      <c r="K1860" s="169"/>
      <c r="L1860" s="169"/>
      <c r="M1860" s="159"/>
      <c r="N1860" s="159"/>
      <c r="O1860" s="159"/>
      <c r="P1860" s="159"/>
      <c r="Q1860" s="159"/>
      <c r="R1860" s="159">
        <f t="shared" si="4362"/>
        <v>0</v>
      </c>
      <c r="S1860" s="159"/>
      <c r="T1860" s="159"/>
      <c r="U1860" s="159"/>
      <c r="V1860" s="159"/>
      <c r="W1860" s="159"/>
      <c r="X1860" s="159"/>
      <c r="Y1860" s="159"/>
      <c r="Z1860" s="159"/>
      <c r="AA1860" s="159"/>
      <c r="AB1860" s="159"/>
      <c r="AC1860" s="159"/>
      <c r="AD1860" s="159"/>
      <c r="AE1860" s="159">
        <f t="shared" si="4363"/>
        <v>0</v>
      </c>
      <c r="AF1860" s="167">
        <f t="shared" si="4260"/>
        <v>0</v>
      </c>
      <c r="AG1860" s="167">
        <f t="shared" si="4261"/>
        <v>0</v>
      </c>
      <c r="AH1860" s="167">
        <f t="shared" si="4262"/>
        <v>0</v>
      </c>
    </row>
    <row r="1861" spans="1:34" ht="15" hidden="1" customHeight="1" outlineLevel="2">
      <c r="A1861" s="147">
        <v>5015</v>
      </c>
      <c r="B1861" s="148" t="s">
        <v>150</v>
      </c>
      <c r="C1861" s="168">
        <f t="shared" si="4359"/>
        <v>0</v>
      </c>
      <c r="D1861" s="168">
        <f t="shared" si="4360"/>
        <v>0</v>
      </c>
      <c r="E1861" s="168">
        <f t="shared" si="4364"/>
        <v>0</v>
      </c>
      <c r="F1861" s="169"/>
      <c r="G1861" s="169"/>
      <c r="H1861" s="169"/>
      <c r="I1861" s="169"/>
      <c r="J1861" s="169"/>
      <c r="K1861" s="169"/>
      <c r="L1861" s="169"/>
      <c r="M1861" s="159"/>
      <c r="N1861" s="159"/>
      <c r="O1861" s="159"/>
      <c r="P1861" s="159"/>
      <c r="Q1861" s="159"/>
      <c r="R1861" s="159">
        <f t="shared" si="4362"/>
        <v>0</v>
      </c>
      <c r="S1861" s="159"/>
      <c r="T1861" s="159"/>
      <c r="U1861" s="159"/>
      <c r="V1861" s="159"/>
      <c r="W1861" s="159"/>
      <c r="X1861" s="159"/>
      <c r="Y1861" s="159"/>
      <c r="Z1861" s="159"/>
      <c r="AA1861" s="159"/>
      <c r="AB1861" s="159"/>
      <c r="AC1861" s="159"/>
      <c r="AD1861" s="159"/>
      <c r="AE1861" s="159">
        <f t="shared" si="4363"/>
        <v>0</v>
      </c>
      <c r="AF1861" s="167">
        <f t="shared" si="4260"/>
        <v>0</v>
      </c>
      <c r="AG1861" s="167">
        <f t="shared" si="4261"/>
        <v>0</v>
      </c>
      <c r="AH1861" s="167">
        <f t="shared" si="4262"/>
        <v>0</v>
      </c>
    </row>
    <row r="1862" spans="1:34" ht="15" hidden="1" customHeight="1" outlineLevel="2">
      <c r="A1862" s="147">
        <v>5016</v>
      </c>
      <c r="B1862" s="148" t="s">
        <v>152</v>
      </c>
      <c r="C1862" s="168">
        <f t="shared" si="4359"/>
        <v>0</v>
      </c>
      <c r="D1862" s="168">
        <f t="shared" si="4360"/>
        <v>0</v>
      </c>
      <c r="E1862" s="168">
        <f t="shared" si="4364"/>
        <v>0</v>
      </c>
      <c r="F1862" s="169"/>
      <c r="G1862" s="169"/>
      <c r="H1862" s="169"/>
      <c r="I1862" s="169"/>
      <c r="J1862" s="169"/>
      <c r="K1862" s="169"/>
      <c r="L1862" s="169"/>
      <c r="M1862" s="159"/>
      <c r="N1862" s="159"/>
      <c r="O1862" s="159"/>
      <c r="P1862" s="159"/>
      <c r="Q1862" s="159"/>
      <c r="R1862" s="159">
        <f t="shared" si="4362"/>
        <v>0</v>
      </c>
      <c r="S1862" s="159"/>
      <c r="T1862" s="159"/>
      <c r="U1862" s="159"/>
      <c r="V1862" s="159"/>
      <c r="W1862" s="159"/>
      <c r="X1862" s="159"/>
      <c r="Y1862" s="159"/>
      <c r="Z1862" s="159"/>
      <c r="AA1862" s="159"/>
      <c r="AB1862" s="159"/>
      <c r="AC1862" s="159"/>
      <c r="AD1862" s="159"/>
      <c r="AE1862" s="159">
        <f t="shared" si="4363"/>
        <v>0</v>
      </c>
      <c r="AF1862" s="167">
        <f t="shared" si="4260"/>
        <v>0</v>
      </c>
      <c r="AG1862" s="167">
        <f t="shared" si="4261"/>
        <v>0</v>
      </c>
      <c r="AH1862" s="167">
        <f t="shared" si="4262"/>
        <v>0</v>
      </c>
    </row>
    <row r="1863" spans="1:34" ht="15" hidden="1" customHeight="1" outlineLevel="2">
      <c r="A1863" s="147">
        <v>5017</v>
      </c>
      <c r="B1863" s="148" t="s">
        <v>154</v>
      </c>
      <c r="C1863" s="168">
        <f t="shared" si="4359"/>
        <v>0</v>
      </c>
      <c r="D1863" s="168">
        <f t="shared" si="4360"/>
        <v>0</v>
      </c>
      <c r="E1863" s="168">
        <f t="shared" si="4364"/>
        <v>0</v>
      </c>
      <c r="F1863" s="169"/>
      <c r="G1863" s="169"/>
      <c r="H1863" s="169"/>
      <c r="I1863" s="169"/>
      <c r="J1863" s="169"/>
      <c r="K1863" s="169"/>
      <c r="L1863" s="169"/>
      <c r="M1863" s="159"/>
      <c r="N1863" s="159"/>
      <c r="O1863" s="159"/>
      <c r="P1863" s="159"/>
      <c r="Q1863" s="159"/>
      <c r="R1863" s="159">
        <f t="shared" si="4362"/>
        <v>0</v>
      </c>
      <c r="S1863" s="159"/>
      <c r="T1863" s="159"/>
      <c r="U1863" s="159"/>
      <c r="V1863" s="159"/>
      <c r="W1863" s="159"/>
      <c r="X1863" s="159"/>
      <c r="Y1863" s="159"/>
      <c r="Z1863" s="159"/>
      <c r="AA1863" s="159"/>
      <c r="AB1863" s="159"/>
      <c r="AC1863" s="159"/>
      <c r="AD1863" s="159"/>
      <c r="AE1863" s="159">
        <f t="shared" si="4363"/>
        <v>0</v>
      </c>
      <c r="AF1863" s="167">
        <f t="shared" si="4260"/>
        <v>0</v>
      </c>
      <c r="AG1863" s="167">
        <f t="shared" si="4261"/>
        <v>0</v>
      </c>
      <c r="AH1863" s="167">
        <f t="shared" si="4262"/>
        <v>0</v>
      </c>
    </row>
    <row r="1864" spans="1:34" ht="15" hidden="1" customHeight="1" outlineLevel="2">
      <c r="A1864" s="147">
        <v>5018</v>
      </c>
      <c r="B1864" s="148" t="s">
        <v>156</v>
      </c>
      <c r="C1864" s="168">
        <f t="shared" si="4359"/>
        <v>0</v>
      </c>
      <c r="D1864" s="168">
        <f t="shared" si="4360"/>
        <v>0</v>
      </c>
      <c r="E1864" s="168">
        <f t="shared" si="4364"/>
        <v>0</v>
      </c>
      <c r="F1864" s="169"/>
      <c r="G1864" s="169"/>
      <c r="H1864" s="169"/>
      <c r="I1864" s="169"/>
      <c r="J1864" s="169"/>
      <c r="K1864" s="169"/>
      <c r="L1864" s="169"/>
      <c r="M1864" s="159"/>
      <c r="N1864" s="159"/>
      <c r="O1864" s="159"/>
      <c r="P1864" s="159"/>
      <c r="Q1864" s="159"/>
      <c r="R1864" s="159">
        <f t="shared" si="4362"/>
        <v>0</v>
      </c>
      <c r="S1864" s="159"/>
      <c r="T1864" s="159"/>
      <c r="U1864" s="159"/>
      <c r="V1864" s="159"/>
      <c r="W1864" s="159"/>
      <c r="X1864" s="159"/>
      <c r="Y1864" s="159"/>
      <c r="Z1864" s="159"/>
      <c r="AA1864" s="159"/>
      <c r="AB1864" s="159"/>
      <c r="AC1864" s="159"/>
      <c r="AD1864" s="159"/>
      <c r="AE1864" s="159">
        <f t="shared" si="4363"/>
        <v>0</v>
      </c>
      <c r="AF1864" s="167">
        <f t="shared" si="4260"/>
        <v>0</v>
      </c>
      <c r="AG1864" s="167">
        <f t="shared" si="4261"/>
        <v>0</v>
      </c>
      <c r="AH1864" s="167">
        <f t="shared" si="4262"/>
        <v>0</v>
      </c>
    </row>
    <row r="1865" spans="1:34" ht="15" hidden="1" customHeight="1" outlineLevel="2">
      <c r="A1865" s="147">
        <v>5019</v>
      </c>
      <c r="B1865" s="148" t="s">
        <v>158</v>
      </c>
      <c r="C1865" s="168">
        <f t="shared" si="4359"/>
        <v>0</v>
      </c>
      <c r="D1865" s="168">
        <f t="shared" si="4360"/>
        <v>0</v>
      </c>
      <c r="E1865" s="168">
        <f t="shared" si="4364"/>
        <v>0</v>
      </c>
      <c r="F1865" s="169"/>
      <c r="G1865" s="169"/>
      <c r="H1865" s="169"/>
      <c r="I1865" s="169"/>
      <c r="J1865" s="169"/>
      <c r="K1865" s="169"/>
      <c r="L1865" s="169"/>
      <c r="M1865" s="159"/>
      <c r="N1865" s="159"/>
      <c r="O1865" s="159"/>
      <c r="P1865" s="159"/>
      <c r="Q1865" s="159"/>
      <c r="R1865" s="159">
        <f t="shared" si="4362"/>
        <v>0</v>
      </c>
      <c r="S1865" s="159"/>
      <c r="T1865" s="159"/>
      <c r="U1865" s="159"/>
      <c r="V1865" s="159"/>
      <c r="W1865" s="159"/>
      <c r="X1865" s="159"/>
      <c r="Y1865" s="159"/>
      <c r="Z1865" s="159"/>
      <c r="AA1865" s="159"/>
      <c r="AB1865" s="159"/>
      <c r="AC1865" s="159"/>
      <c r="AD1865" s="159"/>
      <c r="AE1865" s="159">
        <f t="shared" si="4363"/>
        <v>0</v>
      </c>
      <c r="AF1865" s="167">
        <f t="shared" si="4260"/>
        <v>0</v>
      </c>
      <c r="AG1865" s="167">
        <f t="shared" si="4261"/>
        <v>0</v>
      </c>
      <c r="AH1865" s="167">
        <f t="shared" si="4262"/>
        <v>0</v>
      </c>
    </row>
    <row r="1866" spans="1:34" ht="15" hidden="1" customHeight="1" outlineLevel="2">
      <c r="A1866" s="147">
        <v>5020</v>
      </c>
      <c r="B1866" s="148" t="s">
        <v>160</v>
      </c>
      <c r="C1866" s="168">
        <f t="shared" si="4359"/>
        <v>0</v>
      </c>
      <c r="D1866" s="168">
        <f t="shared" si="4360"/>
        <v>0</v>
      </c>
      <c r="E1866" s="168">
        <f>C1866-D1866</f>
        <v>0</v>
      </c>
      <c r="F1866" s="169"/>
      <c r="G1866" s="169"/>
      <c r="H1866" s="169"/>
      <c r="I1866" s="169"/>
      <c r="J1866" s="169"/>
      <c r="K1866" s="169"/>
      <c r="L1866" s="169"/>
      <c r="M1866" s="159"/>
      <c r="N1866" s="159"/>
      <c r="O1866" s="159"/>
      <c r="P1866" s="159"/>
      <c r="Q1866" s="159"/>
      <c r="R1866" s="159">
        <f t="shared" si="4362"/>
        <v>0</v>
      </c>
      <c r="S1866" s="159"/>
      <c r="T1866" s="159"/>
      <c r="U1866" s="159"/>
      <c r="V1866" s="159"/>
      <c r="W1866" s="159"/>
      <c r="X1866" s="159"/>
      <c r="Y1866" s="159"/>
      <c r="Z1866" s="159"/>
      <c r="AA1866" s="159"/>
      <c r="AB1866" s="159"/>
      <c r="AC1866" s="159"/>
      <c r="AD1866" s="159"/>
      <c r="AE1866" s="159">
        <f t="shared" si="4363"/>
        <v>0</v>
      </c>
      <c r="AF1866" s="167">
        <f t="shared" si="4260"/>
        <v>0</v>
      </c>
      <c r="AG1866" s="167">
        <f t="shared" si="4261"/>
        <v>0</v>
      </c>
      <c r="AH1866" s="167">
        <f t="shared" si="4262"/>
        <v>0</v>
      </c>
    </row>
    <row r="1867" spans="1:34" ht="15" hidden="1" customHeight="1" outlineLevel="2">
      <c r="A1867" s="147">
        <v>5021</v>
      </c>
      <c r="B1867" s="148" t="s">
        <v>162</v>
      </c>
      <c r="C1867" s="168">
        <f t="shared" si="4359"/>
        <v>0</v>
      </c>
      <c r="D1867" s="168">
        <f t="shared" si="4360"/>
        <v>0</v>
      </c>
      <c r="E1867" s="168">
        <f>C1867-D1867</f>
        <v>0</v>
      </c>
      <c r="F1867" s="169"/>
      <c r="G1867" s="169"/>
      <c r="H1867" s="169"/>
      <c r="I1867" s="169"/>
      <c r="J1867" s="169"/>
      <c r="K1867" s="169"/>
      <c r="L1867" s="169"/>
      <c r="M1867" s="159"/>
      <c r="N1867" s="159"/>
      <c r="O1867" s="159"/>
      <c r="P1867" s="159"/>
      <c r="Q1867" s="159"/>
      <c r="R1867" s="159">
        <f t="shared" si="4362"/>
        <v>0</v>
      </c>
      <c r="S1867" s="159"/>
      <c r="T1867" s="159"/>
      <c r="U1867" s="159"/>
      <c r="V1867" s="159"/>
      <c r="W1867" s="159"/>
      <c r="X1867" s="159"/>
      <c r="Y1867" s="159"/>
      <c r="Z1867" s="159"/>
      <c r="AA1867" s="159"/>
      <c r="AB1867" s="159"/>
      <c r="AC1867" s="159"/>
      <c r="AD1867" s="159"/>
      <c r="AE1867" s="159">
        <f t="shared" si="4363"/>
        <v>0</v>
      </c>
      <c r="AF1867" s="167">
        <f t="shared" si="4260"/>
        <v>0</v>
      </c>
      <c r="AG1867" s="167">
        <f t="shared" si="4261"/>
        <v>0</v>
      </c>
      <c r="AH1867" s="167">
        <f t="shared" si="4262"/>
        <v>0</v>
      </c>
    </row>
    <row r="1868" spans="1:34" ht="15" hidden="1" customHeight="1" outlineLevel="2">
      <c r="A1868" s="147">
        <v>5022</v>
      </c>
      <c r="B1868" s="148" t="s">
        <v>164</v>
      </c>
      <c r="C1868" s="168">
        <f t="shared" si="4359"/>
        <v>0</v>
      </c>
      <c r="D1868" s="168">
        <f t="shared" si="4360"/>
        <v>0</v>
      </c>
      <c r="E1868" s="168">
        <f>C1868-D1868</f>
        <v>0</v>
      </c>
      <c r="F1868" s="169"/>
      <c r="G1868" s="169"/>
      <c r="H1868" s="169"/>
      <c r="I1868" s="169"/>
      <c r="J1868" s="169"/>
      <c r="K1868" s="169"/>
      <c r="L1868" s="169"/>
      <c r="M1868" s="159"/>
      <c r="N1868" s="159"/>
      <c r="O1868" s="159"/>
      <c r="P1868" s="159"/>
      <c r="Q1868" s="159"/>
      <c r="R1868" s="159">
        <f t="shared" si="4362"/>
        <v>0</v>
      </c>
      <c r="S1868" s="159"/>
      <c r="T1868" s="159"/>
      <c r="U1868" s="159"/>
      <c r="V1868" s="159"/>
      <c r="W1868" s="159"/>
      <c r="X1868" s="159"/>
      <c r="Y1868" s="159"/>
      <c r="Z1868" s="159"/>
      <c r="AA1868" s="159"/>
      <c r="AB1868" s="159"/>
      <c r="AC1868" s="159"/>
      <c r="AD1868" s="159"/>
      <c r="AE1868" s="159">
        <f t="shared" si="4363"/>
        <v>0</v>
      </c>
      <c r="AF1868" s="167">
        <f t="shared" si="4260"/>
        <v>0</v>
      </c>
      <c r="AG1868" s="167">
        <f t="shared" si="4261"/>
        <v>0</v>
      </c>
      <c r="AH1868" s="167">
        <f t="shared" si="4262"/>
        <v>0</v>
      </c>
    </row>
    <row r="1869" spans="1:34" ht="15" hidden="1" customHeight="1" outlineLevel="2">
      <c r="A1869" s="149">
        <v>5023</v>
      </c>
      <c r="B1869" s="150" t="s">
        <v>166</v>
      </c>
      <c r="C1869" s="168">
        <f t="shared" si="4359"/>
        <v>0</v>
      </c>
      <c r="D1869" s="168">
        <f t="shared" si="4360"/>
        <v>0</v>
      </c>
      <c r="E1869" s="168">
        <f>C1869-D1869</f>
        <v>0</v>
      </c>
      <c r="F1869" s="169"/>
      <c r="G1869" s="169"/>
      <c r="H1869" s="169"/>
      <c r="I1869" s="169"/>
      <c r="J1869" s="169"/>
      <c r="K1869" s="169"/>
      <c r="L1869" s="169"/>
      <c r="M1869" s="159"/>
      <c r="N1869" s="159"/>
      <c r="O1869" s="159"/>
      <c r="P1869" s="159"/>
      <c r="Q1869" s="159"/>
      <c r="R1869" s="159">
        <f t="shared" si="4362"/>
        <v>0</v>
      </c>
      <c r="S1869" s="159"/>
      <c r="T1869" s="159"/>
      <c r="U1869" s="159"/>
      <c r="V1869" s="159"/>
      <c r="W1869" s="159"/>
      <c r="X1869" s="159"/>
      <c r="Y1869" s="159"/>
      <c r="Z1869" s="159"/>
      <c r="AA1869" s="159"/>
      <c r="AB1869" s="159"/>
      <c r="AC1869" s="159"/>
      <c r="AD1869" s="159"/>
      <c r="AE1869" s="159">
        <f t="shared" si="4363"/>
        <v>0</v>
      </c>
      <c r="AF1869" s="167">
        <f t="shared" si="4260"/>
        <v>0</v>
      </c>
      <c r="AG1869" s="167">
        <f t="shared" si="4261"/>
        <v>0</v>
      </c>
      <c r="AH1869" s="167">
        <f t="shared" si="4262"/>
        <v>0</v>
      </c>
    </row>
    <row r="1870" spans="1:34" ht="15" hidden="1" customHeight="1" outlineLevel="1">
      <c r="A1870" s="154"/>
      <c r="B1870" s="155" t="s">
        <v>321</v>
      </c>
      <c r="C1870" s="156">
        <f>C1871+C1872</f>
        <v>0</v>
      </c>
      <c r="D1870" s="156">
        <f t="shared" ref="D1870" si="4365">D1871+D1872</f>
        <v>0</v>
      </c>
      <c r="E1870" s="156">
        <f t="shared" ref="E1870" si="4366">E1871+E1872</f>
        <v>0</v>
      </c>
      <c r="F1870" s="156">
        <f>F1871+F1872</f>
        <v>0</v>
      </c>
      <c r="G1870" s="156">
        <f t="shared" ref="G1870" si="4367">G1871+G1872</f>
        <v>0</v>
      </c>
      <c r="H1870" s="156">
        <f t="shared" ref="H1870" si="4368">H1871+H1872</f>
        <v>0</v>
      </c>
      <c r="I1870" s="156">
        <f t="shared" ref="I1870" si="4369">I1871+I1872</f>
        <v>0</v>
      </c>
      <c r="J1870" s="156">
        <f t="shared" ref="J1870" si="4370">J1871+J1872</f>
        <v>0</v>
      </c>
      <c r="K1870" s="156">
        <f t="shared" ref="K1870" si="4371">K1871+K1872</f>
        <v>0</v>
      </c>
      <c r="L1870" s="156">
        <f t="shared" ref="L1870" si="4372">L1871+L1872</f>
        <v>0</v>
      </c>
      <c r="M1870" s="156">
        <f t="shared" ref="M1870" si="4373">M1871+M1872</f>
        <v>0</v>
      </c>
      <c r="N1870" s="156">
        <f t="shared" ref="N1870" si="4374">N1871+N1872</f>
        <v>0</v>
      </c>
      <c r="O1870" s="156">
        <f t="shared" ref="O1870" si="4375">O1871+O1872</f>
        <v>0</v>
      </c>
      <c r="P1870" s="156">
        <f t="shared" ref="P1870" si="4376">P1871+P1872</f>
        <v>0</v>
      </c>
      <c r="Q1870" s="156">
        <f t="shared" ref="Q1870" si="4377">Q1871+Q1872</f>
        <v>0</v>
      </c>
      <c r="R1870" s="156">
        <f t="shared" si="4362"/>
        <v>0</v>
      </c>
      <c r="S1870" s="156">
        <f>S1871+S1872</f>
        <v>0</v>
      </c>
      <c r="T1870" s="156">
        <f t="shared" ref="T1870" si="4378">T1871+T1872</f>
        <v>0</v>
      </c>
      <c r="U1870" s="156">
        <f t="shared" ref="U1870" si="4379">U1871+U1872</f>
        <v>0</v>
      </c>
      <c r="V1870" s="156">
        <f t="shared" ref="V1870" si="4380">V1871+V1872</f>
        <v>0</v>
      </c>
      <c r="W1870" s="156">
        <f t="shared" ref="W1870" si="4381">W1871+W1872</f>
        <v>0</v>
      </c>
      <c r="X1870" s="156">
        <f t="shared" ref="X1870" si="4382">X1871+X1872</f>
        <v>0</v>
      </c>
      <c r="Y1870" s="156">
        <f t="shared" ref="Y1870" si="4383">Y1871+Y1872</f>
        <v>0</v>
      </c>
      <c r="Z1870" s="156">
        <f t="shared" ref="Z1870" si="4384">Z1871+Z1872</f>
        <v>0</v>
      </c>
      <c r="AA1870" s="156">
        <f t="shared" ref="AA1870" si="4385">AA1871+AA1872</f>
        <v>0</v>
      </c>
      <c r="AB1870" s="156">
        <f t="shared" ref="AB1870" si="4386">AB1871+AB1872</f>
        <v>0</v>
      </c>
      <c r="AC1870" s="156">
        <f t="shared" ref="AC1870" si="4387">AC1871+AC1872</f>
        <v>0</v>
      </c>
      <c r="AD1870" s="156">
        <f t="shared" ref="AD1870" si="4388">AD1871+AD1872</f>
        <v>0</v>
      </c>
      <c r="AE1870" s="156">
        <f t="shared" si="4363"/>
        <v>0</v>
      </c>
      <c r="AF1870" s="156">
        <f>R1870</f>
        <v>0</v>
      </c>
      <c r="AG1870" s="156">
        <f>AE1870</f>
        <v>0</v>
      </c>
      <c r="AH1870" s="156">
        <f>AF1870-AG1870</f>
        <v>0</v>
      </c>
    </row>
    <row r="1871" spans="1:34" ht="15" hidden="1" customHeight="1" outlineLevel="2">
      <c r="A1871" s="147">
        <v>200</v>
      </c>
      <c r="B1871" s="148" t="s">
        <v>215</v>
      </c>
      <c r="C1871" s="168">
        <f t="shared" ref="C1871:C1872" si="4389">R1871</f>
        <v>0</v>
      </c>
      <c r="D1871" s="168">
        <f t="shared" ref="D1871:D1872" si="4390">AE1871</f>
        <v>0</v>
      </c>
      <c r="E1871" s="168">
        <f>C1871-D1871</f>
        <v>0</v>
      </c>
      <c r="F1871" s="169"/>
      <c r="G1871" s="169"/>
      <c r="H1871" s="169"/>
      <c r="I1871" s="169"/>
      <c r="J1871" s="169"/>
      <c r="K1871" s="169"/>
      <c r="L1871" s="169"/>
      <c r="M1871" s="159"/>
      <c r="N1871" s="159"/>
      <c r="O1871" s="159"/>
      <c r="P1871" s="159"/>
      <c r="Q1871" s="159"/>
      <c r="R1871" s="159">
        <f t="shared" si="4362"/>
        <v>0</v>
      </c>
      <c r="S1871" s="159"/>
      <c r="T1871" s="159"/>
      <c r="U1871" s="159"/>
      <c r="V1871" s="159"/>
      <c r="W1871" s="159"/>
      <c r="X1871" s="159"/>
      <c r="Y1871" s="159"/>
      <c r="Z1871" s="159"/>
      <c r="AA1871" s="159"/>
      <c r="AB1871" s="159"/>
      <c r="AC1871" s="159"/>
      <c r="AD1871" s="159"/>
      <c r="AE1871" s="159">
        <f t="shared" si="4363"/>
        <v>0</v>
      </c>
      <c r="AF1871" s="156">
        <f t="shared" ref="AF1871:AF1872" si="4391">R1871</f>
        <v>0</v>
      </c>
      <c r="AG1871" s="156">
        <f t="shared" ref="AG1871:AG1872" si="4392">AE1871</f>
        <v>0</v>
      </c>
      <c r="AH1871" s="156">
        <f t="shared" ref="AH1871:AH1872" si="4393">AF1871-AG1871</f>
        <v>0</v>
      </c>
    </row>
    <row r="1872" spans="1:34" ht="15" hidden="1" customHeight="1" outlineLevel="2">
      <c r="A1872" s="147">
        <v>300</v>
      </c>
      <c r="B1872" s="148" t="s">
        <v>216</v>
      </c>
      <c r="C1872" s="168">
        <f t="shared" si="4389"/>
        <v>0</v>
      </c>
      <c r="D1872" s="168">
        <f t="shared" si="4390"/>
        <v>0</v>
      </c>
      <c r="E1872" s="168">
        <f>C1872-D1872</f>
        <v>0</v>
      </c>
      <c r="F1872" s="169"/>
      <c r="G1872" s="169"/>
      <c r="H1872" s="169"/>
      <c r="I1872" s="169"/>
      <c r="J1872" s="169"/>
      <c r="K1872" s="169"/>
      <c r="L1872" s="169"/>
      <c r="M1872" s="159"/>
      <c r="N1872" s="159"/>
      <c r="O1872" s="159"/>
      <c r="P1872" s="159"/>
      <c r="Q1872" s="159"/>
      <c r="R1872" s="159">
        <f t="shared" si="4362"/>
        <v>0</v>
      </c>
      <c r="S1872" s="159"/>
      <c r="T1872" s="159"/>
      <c r="U1872" s="159"/>
      <c r="V1872" s="159"/>
      <c r="W1872" s="159"/>
      <c r="X1872" s="159"/>
      <c r="Y1872" s="159"/>
      <c r="Z1872" s="159"/>
      <c r="AA1872" s="159"/>
      <c r="AB1872" s="159"/>
      <c r="AC1872" s="159"/>
      <c r="AD1872" s="159"/>
      <c r="AE1872" s="159">
        <f t="shared" si="4363"/>
        <v>0</v>
      </c>
      <c r="AF1872" s="156">
        <f t="shared" si="4391"/>
        <v>0</v>
      </c>
      <c r="AG1872" s="156">
        <f t="shared" si="4392"/>
        <v>0</v>
      </c>
      <c r="AH1872" s="156">
        <f t="shared" si="4393"/>
        <v>0</v>
      </c>
    </row>
    <row r="1873" spans="1:34" ht="15" customHeight="1">
      <c r="A1873" s="219"/>
      <c r="B1873" s="215" t="s">
        <v>356</v>
      </c>
      <c r="C1873" s="220">
        <f>C4+C93+C182+C271+C360+C449+C538+C627+C716+C805+C894+C983+C1072+C1161+C1250+C1339+C1428+C1517+C1606+C1695+C1784</f>
        <v>0</v>
      </c>
      <c r="D1873" s="220">
        <f>D4+D93+D182+D271+D360+D449+D538+D627+D716+D805+D894+D983+D1072+D1161+D1250+D1339+D1428+D1517+D1606+D1695+D1784</f>
        <v>0</v>
      </c>
      <c r="E1873" s="220">
        <f>E4+E93+E182+E271+E360+E449+E538+E627+E716+E805+E894+E983+E1072+E1161+E1250+E1339+E1428+E1517+E1606+E1695+E1784</f>
        <v>0</v>
      </c>
      <c r="F1873" s="171">
        <f>F4+F93+F182+F271+F360+F449+F538+F627+F716+F805+F894+F983+F1072+F1161+F1250+F1339+F1428+F1517+F1606+F1695+F1784</f>
        <v>0</v>
      </c>
      <c r="G1873" s="171">
        <f t="shared" ref="G1873:AE1873" si="4394">G4+G93+G182+G271+G360+G449+G538+G627+G716+G805+G894+G983+G1072+G1161+G1250+G1339+G1428+G1517+G1606+G1695+G1784</f>
        <v>0</v>
      </c>
      <c r="H1873" s="171">
        <f t="shared" si="4394"/>
        <v>0</v>
      </c>
      <c r="I1873" s="171">
        <f t="shared" si="4394"/>
        <v>0</v>
      </c>
      <c r="J1873" s="171">
        <f t="shared" si="4394"/>
        <v>0</v>
      </c>
      <c r="K1873" s="171">
        <f t="shared" si="4394"/>
        <v>0</v>
      </c>
      <c r="L1873" s="171">
        <f t="shared" si="4394"/>
        <v>0</v>
      </c>
      <c r="M1873" s="171">
        <f t="shared" si="4394"/>
        <v>0</v>
      </c>
      <c r="N1873" s="171">
        <f t="shared" si="4394"/>
        <v>0</v>
      </c>
      <c r="O1873" s="171">
        <f t="shared" si="4394"/>
        <v>0</v>
      </c>
      <c r="P1873" s="171">
        <f t="shared" si="4394"/>
        <v>0</v>
      </c>
      <c r="Q1873" s="171">
        <f t="shared" si="4394"/>
        <v>0</v>
      </c>
      <c r="R1873" s="172">
        <f t="shared" si="4394"/>
        <v>0</v>
      </c>
      <c r="S1873" s="227">
        <f>S4+S93+S182+S271+S360+S449+S538+S627+S716+S805+S894+S983+S1072+S1161+S1250+S1339+S1428+S1517+S1606+S1695+S1784</f>
        <v>0</v>
      </c>
      <c r="T1873" s="227">
        <f t="shared" si="4394"/>
        <v>0</v>
      </c>
      <c r="U1873" s="227">
        <f t="shared" si="4394"/>
        <v>0</v>
      </c>
      <c r="V1873" s="227">
        <f t="shared" si="4394"/>
        <v>0</v>
      </c>
      <c r="W1873" s="227">
        <f t="shared" si="4394"/>
        <v>0</v>
      </c>
      <c r="X1873" s="227">
        <f t="shared" si="4394"/>
        <v>0</v>
      </c>
      <c r="Y1873" s="227">
        <f t="shared" si="4394"/>
        <v>0</v>
      </c>
      <c r="Z1873" s="227">
        <f t="shared" si="4394"/>
        <v>0</v>
      </c>
      <c r="AA1873" s="227">
        <f t="shared" si="4394"/>
        <v>0</v>
      </c>
      <c r="AB1873" s="227">
        <f t="shared" si="4394"/>
        <v>0</v>
      </c>
      <c r="AC1873" s="227">
        <f t="shared" si="4394"/>
        <v>0</v>
      </c>
      <c r="AD1873" s="227">
        <f t="shared" si="4394"/>
        <v>0</v>
      </c>
      <c r="AE1873" s="173">
        <f t="shared" si="4394"/>
        <v>0</v>
      </c>
      <c r="AF1873" s="174">
        <f>AF4+AF93+AF182+AF271+AF360+AF449+AF538+AF627+AF716+AF805+AF894+AF983+AF1072+AF1161+AF1250+AF1339+AF1428+AF1517+AF1606+AF1695+AF1784</f>
        <v>0</v>
      </c>
      <c r="AG1873" s="174">
        <f>AG4+AG93+AG182+AG271+AG360+AG449+AG538+AG627+AG716+AG805+AG894+AG983+AG1072+AG1161+AG1250+AG1339+AG1428+AG1517+AG1606+AG1695+AG1784</f>
        <v>0</v>
      </c>
      <c r="AH1873" s="174">
        <f>AH4+AH93+AH182+AH271+AH360+AH449+AH538+AH627+AH716+AH805+AH894+AH983+AH1072+AH1161+AH1250+AH1339+AH1428+AH1517+AH1606+AH1695+AH1784</f>
        <v>0</v>
      </c>
    </row>
  </sheetData>
  <sheetProtection formatCells="0"/>
  <autoFilter ref="A3:AH1873"/>
  <mergeCells count="5">
    <mergeCell ref="A1:B1"/>
    <mergeCell ref="C2:E2"/>
    <mergeCell ref="F2:Q2"/>
    <mergeCell ref="S2:AD2"/>
    <mergeCell ref="AF2:AH2"/>
  </mergeCells>
  <pageMargins left="0.39370078740157499" right="0.39370078740157499" top="0.39370078740157499" bottom="0.39370078740157499" header="0" footer="0"/>
  <pageSetup paperSize="9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J1004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G17" sqref="G17"/>
    </sheetView>
  </sheetViews>
  <sheetFormatPr baseColWidth="10" defaultColWidth="14.5" defaultRowHeight="15" customHeight="1" x14ac:dyDescent="0"/>
  <cols>
    <col min="1" max="1" width="5.1640625" customWidth="1"/>
    <col min="2" max="2" width="20.33203125" customWidth="1"/>
    <col min="3" max="3" width="9.6640625" customWidth="1"/>
    <col min="4" max="4" width="10" customWidth="1"/>
    <col min="5" max="5" width="9.6640625" customWidth="1"/>
    <col min="6" max="6" width="8.1640625" customWidth="1"/>
    <col min="7" max="7" width="12.83203125" customWidth="1"/>
  </cols>
  <sheetData>
    <row r="1" spans="1:36" ht="15.75" customHeight="1">
      <c r="A1" s="73"/>
      <c r="B1" s="73"/>
      <c r="C1" s="201" t="s">
        <v>217</v>
      </c>
      <c r="D1" s="185"/>
      <c r="E1" s="185"/>
      <c r="F1" s="185"/>
      <c r="G1" s="186"/>
      <c r="H1" s="139" t="s">
        <v>13</v>
      </c>
      <c r="I1" s="139"/>
      <c r="J1" s="139"/>
      <c r="K1" s="139"/>
      <c r="L1" s="139"/>
      <c r="M1" s="139"/>
      <c r="N1" s="139"/>
      <c r="O1" s="140"/>
      <c r="P1" s="140"/>
      <c r="Q1" s="140"/>
      <c r="R1" s="140"/>
      <c r="S1" s="140"/>
      <c r="T1" s="122"/>
      <c r="U1" s="139" t="s">
        <v>11</v>
      </c>
      <c r="V1" s="139"/>
      <c r="W1" s="139"/>
      <c r="X1" s="139"/>
      <c r="Y1" s="139"/>
      <c r="Z1" s="139"/>
      <c r="AA1" s="139"/>
      <c r="AB1" s="140"/>
      <c r="AC1" s="140"/>
      <c r="AD1" s="140"/>
      <c r="AE1" s="140"/>
      <c r="AF1" s="140"/>
      <c r="AG1" s="122"/>
      <c r="AH1" s="122"/>
      <c r="AI1" s="122"/>
      <c r="AJ1" s="122"/>
    </row>
    <row r="2" spans="1:36" ht="15.75" customHeight="1">
      <c r="A2" s="74"/>
      <c r="B2" s="74"/>
      <c r="C2" s="75" t="s">
        <v>218</v>
      </c>
      <c r="D2" s="75" t="s">
        <v>219</v>
      </c>
      <c r="E2" s="75" t="s">
        <v>220</v>
      </c>
      <c r="F2" s="76" t="s">
        <v>246</v>
      </c>
      <c r="G2" s="75" t="s">
        <v>245</v>
      </c>
      <c r="H2" s="139" t="s">
        <v>344</v>
      </c>
      <c r="I2" s="139" t="s">
        <v>345</v>
      </c>
      <c r="J2" s="139" t="s">
        <v>346</v>
      </c>
      <c r="K2" s="139" t="s">
        <v>347</v>
      </c>
      <c r="L2" s="139" t="s">
        <v>348</v>
      </c>
      <c r="M2" s="139" t="s">
        <v>349</v>
      </c>
      <c r="N2" s="139" t="s">
        <v>350</v>
      </c>
      <c r="O2" s="139" t="s">
        <v>351</v>
      </c>
      <c r="P2" s="139" t="s">
        <v>352</v>
      </c>
      <c r="Q2" s="139" t="s">
        <v>353</v>
      </c>
      <c r="R2" s="139" t="s">
        <v>354</v>
      </c>
      <c r="S2" s="139" t="s">
        <v>355</v>
      </c>
      <c r="T2" s="122" t="s">
        <v>360</v>
      </c>
      <c r="U2" s="139" t="s">
        <v>344</v>
      </c>
      <c r="V2" s="139" t="s">
        <v>345</v>
      </c>
      <c r="W2" s="139" t="s">
        <v>346</v>
      </c>
      <c r="X2" s="139" t="s">
        <v>347</v>
      </c>
      <c r="Y2" s="139" t="s">
        <v>348</v>
      </c>
      <c r="Z2" s="139" t="s">
        <v>349</v>
      </c>
      <c r="AA2" s="139" t="s">
        <v>350</v>
      </c>
      <c r="AB2" s="139" t="s">
        <v>351</v>
      </c>
      <c r="AC2" s="139" t="s">
        <v>352</v>
      </c>
      <c r="AD2" s="139" t="s">
        <v>353</v>
      </c>
      <c r="AE2" s="139" t="s">
        <v>354</v>
      </c>
      <c r="AF2" s="139" t="s">
        <v>355</v>
      </c>
      <c r="AG2" s="122" t="s">
        <v>359</v>
      </c>
      <c r="AH2" s="141" t="s">
        <v>13</v>
      </c>
      <c r="AI2" s="141" t="s">
        <v>339</v>
      </c>
      <c r="AJ2" s="141" t="s">
        <v>12</v>
      </c>
    </row>
    <row r="3" spans="1:36" ht="15.75" customHeight="1">
      <c r="A3" s="77" t="s">
        <v>247</v>
      </c>
      <c r="B3" s="78" t="s">
        <v>8</v>
      </c>
      <c r="C3" s="79">
        <f>C4+C35</f>
        <v>0</v>
      </c>
      <c r="D3" s="79">
        <f>D4+D35</f>
        <v>0</v>
      </c>
      <c r="E3" s="79">
        <f t="shared" ref="E3:E31" si="0">C3-D3</f>
        <v>0</v>
      </c>
      <c r="F3" s="80"/>
      <c r="G3" s="80"/>
      <c r="H3" s="53"/>
      <c r="T3">
        <f>SUM(H3:S3)</f>
        <v>0</v>
      </c>
      <c r="AG3" s="119">
        <f>SUM(U3:AF3)</f>
        <v>0</v>
      </c>
      <c r="AH3" s="138">
        <f>T3</f>
        <v>0</v>
      </c>
      <c r="AI3" s="138">
        <f>AG3</f>
        <v>0</v>
      </c>
      <c r="AJ3" s="138">
        <f>AH3-AI3</f>
        <v>0</v>
      </c>
    </row>
    <row r="4" spans="1:36" ht="15.75" customHeight="1">
      <c r="A4" s="78">
        <v>301</v>
      </c>
      <c r="B4" s="78" t="s">
        <v>179</v>
      </c>
      <c r="C4" s="79">
        <v>0</v>
      </c>
      <c r="D4" s="79">
        <v>0</v>
      </c>
      <c r="E4" s="79">
        <f t="shared" si="0"/>
        <v>0</v>
      </c>
      <c r="F4" s="80"/>
      <c r="G4" s="80"/>
      <c r="H4" s="53"/>
      <c r="T4" s="119">
        <f t="shared" ref="T4:T35" si="1">SUM(H4:S4)</f>
        <v>0</v>
      </c>
      <c r="AG4" s="119">
        <f t="shared" ref="AG4:AG35" si="2">SUM(U4:AF4)</f>
        <v>0</v>
      </c>
      <c r="AH4" s="138">
        <f>T4</f>
        <v>0</v>
      </c>
      <c r="AI4" s="138">
        <f>AG4</f>
        <v>0</v>
      </c>
      <c r="AJ4" s="138">
        <f>AH4-AI4</f>
        <v>0</v>
      </c>
    </row>
    <row r="5" spans="1:36" s="119" customFormat="1" ht="15.75" customHeight="1">
      <c r="A5" s="78"/>
      <c r="B5" s="78"/>
      <c r="C5" s="78"/>
      <c r="D5" s="78"/>
      <c r="E5" s="78"/>
      <c r="F5" s="78"/>
      <c r="G5" s="78"/>
      <c r="H5" s="53"/>
      <c r="AH5" s="78"/>
      <c r="AI5" s="78"/>
      <c r="AJ5" s="78"/>
    </row>
    <row r="6" spans="1:36" s="119" customFormat="1" ht="15.75" customHeight="1">
      <c r="A6" s="78"/>
      <c r="B6" s="78" t="s">
        <v>367</v>
      </c>
      <c r="C6" s="78"/>
      <c r="D6" s="78"/>
      <c r="E6" s="78"/>
      <c r="F6" s="78"/>
      <c r="G6" s="78"/>
      <c r="H6" s="53"/>
      <c r="AH6" s="78"/>
      <c r="AI6" s="78"/>
      <c r="AJ6" s="78"/>
    </row>
    <row r="7" spans="1:36" ht="15.75" customHeight="1">
      <c r="A7" s="78">
        <v>302</v>
      </c>
      <c r="B7" s="78" t="s">
        <v>180</v>
      </c>
      <c r="C7" s="79">
        <v>0</v>
      </c>
      <c r="D7" s="79">
        <v>0</v>
      </c>
      <c r="E7" s="79">
        <f t="shared" si="0"/>
        <v>0</v>
      </c>
      <c r="F7" s="80"/>
      <c r="G7" s="80"/>
      <c r="H7" s="53"/>
      <c r="T7" s="119">
        <f t="shared" si="1"/>
        <v>0</v>
      </c>
      <c r="AG7" s="119">
        <f t="shared" si="2"/>
        <v>0</v>
      </c>
      <c r="AH7" s="138">
        <f t="shared" ref="AH7:AH8" si="3">T7</f>
        <v>0</v>
      </c>
      <c r="AI7" s="138">
        <f t="shared" ref="AI7:AI8" si="4">AG7</f>
        <v>0</v>
      </c>
      <c r="AJ7" s="138">
        <f t="shared" ref="AJ7:AJ8" si="5">AH7-AI7</f>
        <v>0</v>
      </c>
    </row>
    <row r="8" spans="1:36" ht="15.75" customHeight="1">
      <c r="A8" s="78">
        <v>303</v>
      </c>
      <c r="B8" s="78" t="s">
        <v>181</v>
      </c>
      <c r="C8" s="79">
        <v>0</v>
      </c>
      <c r="D8" s="79">
        <v>0</v>
      </c>
      <c r="E8" s="79">
        <f t="shared" si="0"/>
        <v>0</v>
      </c>
      <c r="F8" s="80"/>
      <c r="G8" s="80"/>
      <c r="H8" s="53"/>
      <c r="T8" s="119">
        <f t="shared" si="1"/>
        <v>0</v>
      </c>
      <c r="AG8" s="119">
        <f t="shared" si="2"/>
        <v>0</v>
      </c>
      <c r="AH8" s="138">
        <f t="shared" si="3"/>
        <v>0</v>
      </c>
      <c r="AI8" s="138">
        <f t="shared" si="4"/>
        <v>0</v>
      </c>
      <c r="AJ8" s="138">
        <f t="shared" si="5"/>
        <v>0</v>
      </c>
    </row>
    <row r="9" spans="1:36" ht="15.75" customHeight="1">
      <c r="A9" s="78">
        <v>304</v>
      </c>
      <c r="B9" s="78" t="s">
        <v>182</v>
      </c>
      <c r="C9" s="79">
        <v>0</v>
      </c>
      <c r="D9" s="79">
        <v>0</v>
      </c>
      <c r="E9" s="79">
        <f t="shared" si="0"/>
        <v>0</v>
      </c>
      <c r="F9" s="80"/>
      <c r="G9" s="80"/>
      <c r="H9" s="53"/>
      <c r="T9" s="119">
        <f t="shared" si="1"/>
        <v>0</v>
      </c>
      <c r="AG9" s="119">
        <f t="shared" si="2"/>
        <v>0</v>
      </c>
      <c r="AH9" s="138">
        <f t="shared" ref="AH9:AH35" si="6">T9</f>
        <v>0</v>
      </c>
      <c r="AI9" s="138">
        <f t="shared" ref="AI9:AI35" si="7">AG9</f>
        <v>0</v>
      </c>
      <c r="AJ9" s="138">
        <f t="shared" ref="AJ9:AJ35" si="8">AH9-AI9</f>
        <v>0</v>
      </c>
    </row>
    <row r="10" spans="1:36" ht="15.75" customHeight="1">
      <c r="A10" s="78">
        <v>305</v>
      </c>
      <c r="B10" s="78" t="s">
        <v>183</v>
      </c>
      <c r="C10" s="79">
        <v>0</v>
      </c>
      <c r="D10" s="79">
        <v>0</v>
      </c>
      <c r="E10" s="79">
        <f t="shared" si="0"/>
        <v>0</v>
      </c>
      <c r="F10" s="80"/>
      <c r="G10" s="80"/>
      <c r="H10" s="53"/>
      <c r="T10" s="119">
        <f t="shared" si="1"/>
        <v>0</v>
      </c>
      <c r="AG10" s="119">
        <f t="shared" si="2"/>
        <v>0</v>
      </c>
      <c r="AH10" s="138">
        <f t="shared" si="6"/>
        <v>0</v>
      </c>
      <c r="AI10" s="138">
        <f t="shared" si="7"/>
        <v>0</v>
      </c>
      <c r="AJ10" s="138">
        <f t="shared" si="8"/>
        <v>0</v>
      </c>
    </row>
    <row r="11" spans="1:36" ht="15.75" customHeight="1">
      <c r="A11" s="78">
        <v>306</v>
      </c>
      <c r="B11" s="78" t="s">
        <v>184</v>
      </c>
      <c r="C11" s="79">
        <v>0</v>
      </c>
      <c r="D11" s="79">
        <v>0</v>
      </c>
      <c r="E11" s="79">
        <f t="shared" si="0"/>
        <v>0</v>
      </c>
      <c r="F11" s="80"/>
      <c r="G11" s="80"/>
      <c r="H11" s="53"/>
      <c r="T11" s="119">
        <f t="shared" si="1"/>
        <v>0</v>
      </c>
      <c r="AG11" s="119">
        <f t="shared" si="2"/>
        <v>0</v>
      </c>
      <c r="AH11" s="138">
        <f t="shared" si="6"/>
        <v>0</v>
      </c>
      <c r="AI11" s="138">
        <f t="shared" si="7"/>
        <v>0</v>
      </c>
      <c r="AJ11" s="138">
        <f t="shared" si="8"/>
        <v>0</v>
      </c>
    </row>
    <row r="12" spans="1:36" ht="15.75" customHeight="1">
      <c r="A12" s="78">
        <v>307</v>
      </c>
      <c r="B12" s="78" t="s">
        <v>185</v>
      </c>
      <c r="C12" s="79">
        <v>0</v>
      </c>
      <c r="D12" s="79">
        <v>0</v>
      </c>
      <c r="E12" s="79">
        <f t="shared" si="0"/>
        <v>0</v>
      </c>
      <c r="F12" s="80"/>
      <c r="G12" s="80"/>
      <c r="H12" s="53"/>
      <c r="T12" s="119">
        <f t="shared" si="1"/>
        <v>0</v>
      </c>
      <c r="AG12" s="119">
        <f t="shared" si="2"/>
        <v>0</v>
      </c>
      <c r="AH12" s="138">
        <f t="shared" si="6"/>
        <v>0</v>
      </c>
      <c r="AI12" s="138">
        <f t="shared" si="7"/>
        <v>0</v>
      </c>
      <c r="AJ12" s="138">
        <f t="shared" si="8"/>
        <v>0</v>
      </c>
    </row>
    <row r="13" spans="1:36" ht="15.75" customHeight="1">
      <c r="A13" s="78">
        <v>308</v>
      </c>
      <c r="B13" s="78" t="s">
        <v>186</v>
      </c>
      <c r="C13" s="79">
        <v>0</v>
      </c>
      <c r="D13" s="79">
        <v>0</v>
      </c>
      <c r="E13" s="79">
        <f t="shared" si="0"/>
        <v>0</v>
      </c>
      <c r="F13" s="80"/>
      <c r="G13" s="80"/>
      <c r="H13" s="53"/>
      <c r="T13" s="119">
        <f t="shared" si="1"/>
        <v>0</v>
      </c>
      <c r="AG13" s="119">
        <f t="shared" si="2"/>
        <v>0</v>
      </c>
      <c r="AH13" s="138">
        <f t="shared" si="6"/>
        <v>0</v>
      </c>
      <c r="AI13" s="138">
        <f t="shared" si="7"/>
        <v>0</v>
      </c>
      <c r="AJ13" s="138">
        <f t="shared" si="8"/>
        <v>0</v>
      </c>
    </row>
    <row r="14" spans="1:36" ht="15.75" customHeight="1">
      <c r="A14" s="78">
        <v>309</v>
      </c>
      <c r="B14" s="78" t="s">
        <v>187</v>
      </c>
      <c r="C14" s="79">
        <v>0</v>
      </c>
      <c r="D14" s="79">
        <v>0</v>
      </c>
      <c r="E14" s="79">
        <f t="shared" si="0"/>
        <v>0</v>
      </c>
      <c r="F14" s="80"/>
      <c r="G14" s="80"/>
      <c r="H14" s="53"/>
      <c r="T14" s="119">
        <f t="shared" si="1"/>
        <v>0</v>
      </c>
      <c r="AG14" s="119">
        <f t="shared" si="2"/>
        <v>0</v>
      </c>
      <c r="AH14" s="138">
        <f t="shared" si="6"/>
        <v>0</v>
      </c>
      <c r="AI14" s="138">
        <f t="shared" si="7"/>
        <v>0</v>
      </c>
      <c r="AJ14" s="138">
        <f t="shared" si="8"/>
        <v>0</v>
      </c>
    </row>
    <row r="15" spans="1:36" ht="15.75" customHeight="1">
      <c r="A15" s="78">
        <v>310</v>
      </c>
      <c r="B15" s="78" t="s">
        <v>188</v>
      </c>
      <c r="C15" s="79">
        <v>0</v>
      </c>
      <c r="D15" s="79">
        <v>0</v>
      </c>
      <c r="E15" s="79">
        <f t="shared" si="0"/>
        <v>0</v>
      </c>
      <c r="F15" s="80"/>
      <c r="G15" s="80"/>
      <c r="H15" s="53"/>
      <c r="T15" s="119">
        <f t="shared" si="1"/>
        <v>0</v>
      </c>
      <c r="AG15" s="119">
        <f t="shared" si="2"/>
        <v>0</v>
      </c>
      <c r="AH15" s="138">
        <f t="shared" si="6"/>
        <v>0</v>
      </c>
      <c r="AI15" s="138">
        <f t="shared" si="7"/>
        <v>0</v>
      </c>
      <c r="AJ15" s="138">
        <f t="shared" si="8"/>
        <v>0</v>
      </c>
    </row>
    <row r="16" spans="1:36" ht="15.75" customHeight="1">
      <c r="A16" s="78">
        <v>311</v>
      </c>
      <c r="B16" s="78" t="s">
        <v>189</v>
      </c>
      <c r="C16" s="79">
        <v>0</v>
      </c>
      <c r="D16" s="79">
        <v>0</v>
      </c>
      <c r="E16" s="79">
        <f t="shared" si="0"/>
        <v>0</v>
      </c>
      <c r="F16" s="80"/>
      <c r="G16" s="80"/>
      <c r="H16" s="53"/>
      <c r="T16" s="119">
        <f t="shared" si="1"/>
        <v>0</v>
      </c>
      <c r="AG16" s="119">
        <f t="shared" si="2"/>
        <v>0</v>
      </c>
      <c r="AH16" s="138">
        <f t="shared" si="6"/>
        <v>0</v>
      </c>
      <c r="AI16" s="138">
        <f t="shared" si="7"/>
        <v>0</v>
      </c>
      <c r="AJ16" s="138">
        <f t="shared" si="8"/>
        <v>0</v>
      </c>
    </row>
    <row r="17" spans="1:36" ht="15.75" customHeight="1">
      <c r="A17" s="78">
        <v>312</v>
      </c>
      <c r="B17" s="78" t="s">
        <v>190</v>
      </c>
      <c r="C17" s="79">
        <v>0</v>
      </c>
      <c r="D17" s="79">
        <v>0</v>
      </c>
      <c r="E17" s="79">
        <f t="shared" si="0"/>
        <v>0</v>
      </c>
      <c r="F17" s="80"/>
      <c r="G17" s="80"/>
      <c r="H17" s="53"/>
      <c r="T17" s="119">
        <f t="shared" si="1"/>
        <v>0</v>
      </c>
      <c r="AG17" s="119">
        <f t="shared" si="2"/>
        <v>0</v>
      </c>
      <c r="AH17" s="138">
        <f t="shared" si="6"/>
        <v>0</v>
      </c>
      <c r="AI17" s="138">
        <f t="shared" si="7"/>
        <v>0</v>
      </c>
      <c r="AJ17" s="138">
        <f t="shared" si="8"/>
        <v>0</v>
      </c>
    </row>
    <row r="18" spans="1:36" ht="15.75" customHeight="1">
      <c r="A18" s="78">
        <v>313</v>
      </c>
      <c r="B18" s="78" t="s">
        <v>191</v>
      </c>
      <c r="C18" s="79">
        <v>0</v>
      </c>
      <c r="D18" s="79">
        <v>0</v>
      </c>
      <c r="E18" s="79">
        <f t="shared" si="0"/>
        <v>0</v>
      </c>
      <c r="F18" s="80"/>
      <c r="G18" s="80"/>
      <c r="H18" s="53"/>
      <c r="T18" s="119">
        <f t="shared" si="1"/>
        <v>0</v>
      </c>
      <c r="AG18" s="119">
        <f t="shared" si="2"/>
        <v>0</v>
      </c>
      <c r="AH18" s="138">
        <f t="shared" si="6"/>
        <v>0</v>
      </c>
      <c r="AI18" s="138">
        <f t="shared" si="7"/>
        <v>0</v>
      </c>
      <c r="AJ18" s="138">
        <f t="shared" si="8"/>
        <v>0</v>
      </c>
    </row>
    <row r="19" spans="1:36" ht="15.75" customHeight="1">
      <c r="A19" s="78">
        <v>314</v>
      </c>
      <c r="B19" s="78" t="s">
        <v>192</v>
      </c>
      <c r="C19" s="79">
        <v>0</v>
      </c>
      <c r="D19" s="79">
        <v>0</v>
      </c>
      <c r="E19" s="79">
        <f t="shared" si="0"/>
        <v>0</v>
      </c>
      <c r="F19" s="80"/>
      <c r="G19" s="80"/>
      <c r="H19" s="53"/>
      <c r="T19" s="119">
        <f t="shared" si="1"/>
        <v>0</v>
      </c>
      <c r="AG19" s="119">
        <f t="shared" si="2"/>
        <v>0</v>
      </c>
      <c r="AH19" s="138">
        <f t="shared" si="6"/>
        <v>0</v>
      </c>
      <c r="AI19" s="138">
        <f t="shared" si="7"/>
        <v>0</v>
      </c>
      <c r="AJ19" s="138">
        <f t="shared" si="8"/>
        <v>0</v>
      </c>
    </row>
    <row r="20" spans="1:36" ht="15.75" customHeight="1">
      <c r="A20" s="78">
        <v>315</v>
      </c>
      <c r="B20" s="78" t="s">
        <v>193</v>
      </c>
      <c r="C20" s="79">
        <v>0</v>
      </c>
      <c r="D20" s="79">
        <v>0</v>
      </c>
      <c r="E20" s="79">
        <f t="shared" si="0"/>
        <v>0</v>
      </c>
      <c r="F20" s="80"/>
      <c r="G20" s="80"/>
      <c r="H20" s="53"/>
      <c r="T20" s="119">
        <f t="shared" si="1"/>
        <v>0</v>
      </c>
      <c r="AG20" s="119">
        <f t="shared" si="2"/>
        <v>0</v>
      </c>
      <c r="AH20" s="138">
        <f t="shared" si="6"/>
        <v>0</v>
      </c>
      <c r="AI20" s="138">
        <f t="shared" si="7"/>
        <v>0</v>
      </c>
      <c r="AJ20" s="138">
        <f t="shared" si="8"/>
        <v>0</v>
      </c>
    </row>
    <row r="21" spans="1:36" ht="15.75" customHeight="1">
      <c r="A21" s="78">
        <v>316</v>
      </c>
      <c r="B21" s="78" t="s">
        <v>194</v>
      </c>
      <c r="C21" s="79">
        <v>0</v>
      </c>
      <c r="D21" s="79">
        <v>0</v>
      </c>
      <c r="E21" s="79">
        <f t="shared" si="0"/>
        <v>0</v>
      </c>
      <c r="F21" s="80"/>
      <c r="G21" s="80"/>
      <c r="H21" s="53"/>
      <c r="T21" s="119">
        <f t="shared" si="1"/>
        <v>0</v>
      </c>
      <c r="AG21" s="119">
        <f t="shared" si="2"/>
        <v>0</v>
      </c>
      <c r="AH21" s="138">
        <f t="shared" si="6"/>
        <v>0</v>
      </c>
      <c r="AI21" s="138">
        <f t="shared" si="7"/>
        <v>0</v>
      </c>
      <c r="AJ21" s="138">
        <f t="shared" si="8"/>
        <v>0</v>
      </c>
    </row>
    <row r="22" spans="1:36" ht="15.75" customHeight="1">
      <c r="A22" s="78">
        <v>317</v>
      </c>
      <c r="B22" s="78" t="s">
        <v>195</v>
      </c>
      <c r="C22" s="79">
        <v>0</v>
      </c>
      <c r="D22" s="79">
        <v>0</v>
      </c>
      <c r="E22" s="79">
        <f t="shared" si="0"/>
        <v>0</v>
      </c>
      <c r="F22" s="80"/>
      <c r="G22" s="80"/>
      <c r="H22" s="53"/>
      <c r="T22" s="119">
        <f t="shared" si="1"/>
        <v>0</v>
      </c>
      <c r="AG22" s="119">
        <f t="shared" si="2"/>
        <v>0</v>
      </c>
      <c r="AH22" s="138">
        <f t="shared" si="6"/>
        <v>0</v>
      </c>
      <c r="AI22" s="138">
        <f t="shared" si="7"/>
        <v>0</v>
      </c>
      <c r="AJ22" s="138">
        <f t="shared" si="8"/>
        <v>0</v>
      </c>
    </row>
    <row r="23" spans="1:36" ht="15.75" customHeight="1">
      <c r="A23" s="78">
        <v>318</v>
      </c>
      <c r="B23" s="78" t="s">
        <v>196</v>
      </c>
      <c r="C23" s="79">
        <v>0</v>
      </c>
      <c r="D23" s="79">
        <v>0</v>
      </c>
      <c r="E23" s="79">
        <f t="shared" si="0"/>
        <v>0</v>
      </c>
      <c r="F23" s="80"/>
      <c r="G23" s="80"/>
      <c r="H23" s="53"/>
      <c r="T23" s="119">
        <f t="shared" si="1"/>
        <v>0</v>
      </c>
      <c r="AG23" s="119">
        <f t="shared" si="2"/>
        <v>0</v>
      </c>
      <c r="AH23" s="138">
        <f t="shared" si="6"/>
        <v>0</v>
      </c>
      <c r="AI23" s="138">
        <f t="shared" si="7"/>
        <v>0</v>
      </c>
      <c r="AJ23" s="138">
        <f t="shared" si="8"/>
        <v>0</v>
      </c>
    </row>
    <row r="24" spans="1:36" ht="15.75" customHeight="1">
      <c r="A24" s="78">
        <v>319</v>
      </c>
      <c r="B24" s="78" t="s">
        <v>197</v>
      </c>
      <c r="C24" s="79">
        <v>0</v>
      </c>
      <c r="D24" s="79">
        <v>0</v>
      </c>
      <c r="E24" s="79">
        <f t="shared" si="0"/>
        <v>0</v>
      </c>
      <c r="F24" s="80"/>
      <c r="G24" s="80"/>
      <c r="H24" s="53"/>
      <c r="T24" s="119">
        <f t="shared" si="1"/>
        <v>0</v>
      </c>
      <c r="AG24" s="119">
        <f t="shared" si="2"/>
        <v>0</v>
      </c>
      <c r="AH24" s="138">
        <f t="shared" si="6"/>
        <v>0</v>
      </c>
      <c r="AI24" s="138">
        <f t="shared" si="7"/>
        <v>0</v>
      </c>
      <c r="AJ24" s="138">
        <f t="shared" si="8"/>
        <v>0</v>
      </c>
    </row>
    <row r="25" spans="1:36" ht="15.75" customHeight="1">
      <c r="A25" s="78">
        <v>320</v>
      </c>
      <c r="B25" s="78" t="s">
        <v>198</v>
      </c>
      <c r="C25" s="79">
        <v>0</v>
      </c>
      <c r="D25" s="79">
        <v>0</v>
      </c>
      <c r="E25" s="79">
        <f t="shared" si="0"/>
        <v>0</v>
      </c>
      <c r="F25" s="80"/>
      <c r="G25" s="80"/>
      <c r="H25" s="53"/>
      <c r="T25" s="119">
        <f t="shared" si="1"/>
        <v>0</v>
      </c>
      <c r="AG25" s="119">
        <f t="shared" si="2"/>
        <v>0</v>
      </c>
      <c r="AH25" s="138">
        <f t="shared" si="6"/>
        <v>0</v>
      </c>
      <c r="AI25" s="138">
        <f t="shared" si="7"/>
        <v>0</v>
      </c>
      <c r="AJ25" s="138">
        <f t="shared" si="8"/>
        <v>0</v>
      </c>
    </row>
    <row r="26" spans="1:36" ht="15.75" customHeight="1">
      <c r="A26" s="78">
        <v>321</v>
      </c>
      <c r="B26" s="78" t="s">
        <v>199</v>
      </c>
      <c r="C26" s="79">
        <v>0</v>
      </c>
      <c r="D26" s="79">
        <v>0</v>
      </c>
      <c r="E26" s="79">
        <f t="shared" si="0"/>
        <v>0</v>
      </c>
      <c r="F26" s="80"/>
      <c r="G26" s="80"/>
      <c r="H26" s="53"/>
      <c r="T26" s="119">
        <f t="shared" si="1"/>
        <v>0</v>
      </c>
      <c r="AG26" s="119">
        <f t="shared" si="2"/>
        <v>0</v>
      </c>
      <c r="AH26" s="138">
        <f t="shared" si="6"/>
        <v>0</v>
      </c>
      <c r="AI26" s="138">
        <f t="shared" si="7"/>
        <v>0</v>
      </c>
      <c r="AJ26" s="138">
        <f t="shared" si="8"/>
        <v>0</v>
      </c>
    </row>
    <row r="27" spans="1:36" ht="15.75" customHeight="1">
      <c r="A27" s="78">
        <v>322</v>
      </c>
      <c r="B27" s="69" t="s">
        <v>200</v>
      </c>
      <c r="C27" s="79">
        <v>0</v>
      </c>
      <c r="D27" s="79">
        <v>0</v>
      </c>
      <c r="E27" s="79">
        <f t="shared" si="0"/>
        <v>0</v>
      </c>
      <c r="F27" s="80"/>
      <c r="G27" s="80"/>
      <c r="H27" s="53"/>
      <c r="T27" s="119">
        <f t="shared" si="1"/>
        <v>0</v>
      </c>
      <c r="AG27" s="119">
        <f t="shared" si="2"/>
        <v>0</v>
      </c>
      <c r="AH27" s="138">
        <f t="shared" si="6"/>
        <v>0</v>
      </c>
      <c r="AI27" s="138">
        <f t="shared" si="7"/>
        <v>0</v>
      </c>
      <c r="AJ27" s="138">
        <f t="shared" si="8"/>
        <v>0</v>
      </c>
    </row>
    <row r="28" spans="1:36" ht="15.75" customHeight="1">
      <c r="A28" s="78">
        <v>323</v>
      </c>
      <c r="B28" s="69" t="s">
        <v>201</v>
      </c>
      <c r="C28" s="79">
        <v>0</v>
      </c>
      <c r="D28" s="79">
        <v>0</v>
      </c>
      <c r="E28" s="79">
        <f t="shared" si="0"/>
        <v>0</v>
      </c>
      <c r="F28" s="80"/>
      <c r="G28" s="80"/>
      <c r="H28" s="53"/>
      <c r="T28" s="119">
        <f t="shared" si="1"/>
        <v>0</v>
      </c>
      <c r="AG28" s="119">
        <f t="shared" si="2"/>
        <v>0</v>
      </c>
      <c r="AH28" s="138">
        <f t="shared" si="6"/>
        <v>0</v>
      </c>
      <c r="AI28" s="138">
        <f t="shared" si="7"/>
        <v>0</v>
      </c>
      <c r="AJ28" s="138">
        <f t="shared" si="8"/>
        <v>0</v>
      </c>
    </row>
    <row r="29" spans="1:36" ht="15.75" customHeight="1">
      <c r="A29" s="78">
        <v>324</v>
      </c>
      <c r="B29" s="69" t="s">
        <v>202</v>
      </c>
      <c r="C29" s="79">
        <v>0</v>
      </c>
      <c r="D29" s="79">
        <v>0</v>
      </c>
      <c r="E29" s="79">
        <f t="shared" si="0"/>
        <v>0</v>
      </c>
      <c r="F29" s="80"/>
      <c r="G29" s="80"/>
      <c r="H29" s="119"/>
      <c r="T29" s="119">
        <f t="shared" si="1"/>
        <v>0</v>
      </c>
      <c r="AG29" s="119">
        <f t="shared" si="2"/>
        <v>0</v>
      </c>
      <c r="AH29" s="138">
        <f t="shared" si="6"/>
        <v>0</v>
      </c>
      <c r="AI29" s="138">
        <f t="shared" si="7"/>
        <v>0</v>
      </c>
      <c r="AJ29" s="138">
        <f t="shared" si="8"/>
        <v>0</v>
      </c>
    </row>
    <row r="30" spans="1:36" ht="15.75" customHeight="1">
      <c r="A30" s="78">
        <v>325</v>
      </c>
      <c r="B30" s="69" t="s">
        <v>203</v>
      </c>
      <c r="C30" s="79">
        <v>0</v>
      </c>
      <c r="D30" s="79">
        <v>0</v>
      </c>
      <c r="E30" s="79">
        <f t="shared" si="0"/>
        <v>0</v>
      </c>
      <c r="F30" s="80"/>
      <c r="G30" s="80"/>
      <c r="H30" s="119"/>
      <c r="T30" s="119">
        <f t="shared" si="1"/>
        <v>0</v>
      </c>
      <c r="AG30" s="119">
        <f t="shared" si="2"/>
        <v>0</v>
      </c>
      <c r="AH30" s="138">
        <f t="shared" si="6"/>
        <v>0</v>
      </c>
      <c r="AI30" s="138">
        <f t="shared" si="7"/>
        <v>0</v>
      </c>
      <c r="AJ30" s="138">
        <f t="shared" si="8"/>
        <v>0</v>
      </c>
    </row>
    <row r="31" spans="1:36" ht="15.75" customHeight="1">
      <c r="A31" s="78">
        <v>326</v>
      </c>
      <c r="B31" s="69" t="s">
        <v>204</v>
      </c>
      <c r="C31" s="79">
        <v>0</v>
      </c>
      <c r="D31" s="79">
        <v>0</v>
      </c>
      <c r="E31" s="79">
        <f t="shared" si="0"/>
        <v>0</v>
      </c>
      <c r="F31" s="80"/>
      <c r="G31" s="80"/>
      <c r="T31" s="119">
        <f t="shared" si="1"/>
        <v>0</v>
      </c>
      <c r="AG31" s="119">
        <f t="shared" si="2"/>
        <v>0</v>
      </c>
      <c r="AH31" s="138">
        <f t="shared" si="6"/>
        <v>0</v>
      </c>
      <c r="AI31" s="138">
        <f t="shared" si="7"/>
        <v>0</v>
      </c>
      <c r="AJ31" s="138">
        <f t="shared" si="8"/>
        <v>0</v>
      </c>
    </row>
    <row r="32" spans="1:36" ht="15.75" customHeight="1">
      <c r="A32" s="81">
        <v>327</v>
      </c>
      <c r="B32" s="82" t="s">
        <v>205</v>
      </c>
      <c r="C32" s="83">
        <v>0</v>
      </c>
      <c r="D32" s="83">
        <v>0</v>
      </c>
      <c r="E32" s="83">
        <v>0</v>
      </c>
      <c r="F32" s="84"/>
      <c r="G32" s="84"/>
      <c r="H32" s="119"/>
      <c r="T32" s="119">
        <f t="shared" si="1"/>
        <v>0</v>
      </c>
      <c r="AG32" s="119">
        <f t="shared" si="2"/>
        <v>0</v>
      </c>
      <c r="AH32" s="138">
        <f t="shared" si="6"/>
        <v>0</v>
      </c>
      <c r="AI32" s="138">
        <f t="shared" si="7"/>
        <v>0</v>
      </c>
      <c r="AJ32" s="138">
        <f t="shared" si="8"/>
        <v>0</v>
      </c>
    </row>
    <row r="33" spans="1:36" ht="15.75" customHeight="1">
      <c r="A33" s="78">
        <v>328</v>
      </c>
      <c r="B33" s="69" t="s">
        <v>206</v>
      </c>
      <c r="C33" s="79">
        <v>0</v>
      </c>
      <c r="D33" s="79">
        <v>0</v>
      </c>
      <c r="E33" s="79">
        <f t="shared" ref="E33:E35" si="9">C33-D33</f>
        <v>0</v>
      </c>
      <c r="F33" s="80"/>
      <c r="G33" s="80"/>
      <c r="H33" s="119"/>
      <c r="T33" s="119">
        <f t="shared" si="1"/>
        <v>0</v>
      </c>
      <c r="AG33" s="119">
        <f t="shared" si="2"/>
        <v>0</v>
      </c>
      <c r="AH33" s="138">
        <f t="shared" si="6"/>
        <v>0</v>
      </c>
      <c r="AI33" s="138">
        <f t="shared" si="7"/>
        <v>0</v>
      </c>
      <c r="AJ33" s="138">
        <f t="shared" si="8"/>
        <v>0</v>
      </c>
    </row>
    <row r="34" spans="1:36" ht="15.75" customHeight="1">
      <c r="A34" s="69">
        <v>329</v>
      </c>
      <c r="B34" s="69" t="s">
        <v>207</v>
      </c>
      <c r="C34" s="83">
        <v>0</v>
      </c>
      <c r="D34" s="83">
        <v>0</v>
      </c>
      <c r="E34" s="83">
        <f t="shared" si="9"/>
        <v>0</v>
      </c>
      <c r="F34" s="84"/>
      <c r="G34" s="84"/>
      <c r="H34" s="119"/>
      <c r="T34" s="119">
        <f t="shared" si="1"/>
        <v>0</v>
      </c>
      <c r="AG34" s="119">
        <f t="shared" si="2"/>
        <v>0</v>
      </c>
      <c r="AH34" s="138">
        <f t="shared" si="6"/>
        <v>0</v>
      </c>
      <c r="AI34" s="138">
        <f t="shared" si="7"/>
        <v>0</v>
      </c>
      <c r="AJ34" s="138">
        <f t="shared" si="8"/>
        <v>0</v>
      </c>
    </row>
    <row r="35" spans="1:36" ht="15.75" customHeight="1">
      <c r="A35" s="85" t="s">
        <v>240</v>
      </c>
      <c r="B35" s="86"/>
      <c r="C35" s="71">
        <f>SUM(C7:C34)</f>
        <v>0</v>
      </c>
      <c r="D35" s="71">
        <f>SUM(D7:D34)</f>
        <v>0</v>
      </c>
      <c r="E35" s="71">
        <f t="shared" si="9"/>
        <v>0</v>
      </c>
      <c r="F35" s="71"/>
      <c r="G35" s="71"/>
      <c r="H35" s="71">
        <f>SUM(H7:H34)</f>
        <v>0</v>
      </c>
      <c r="I35" s="71">
        <f t="shared" ref="I35:S35" si="10">SUM(I7:I34)</f>
        <v>0</v>
      </c>
      <c r="J35" s="71">
        <f t="shared" si="10"/>
        <v>0</v>
      </c>
      <c r="K35" s="71">
        <f t="shared" si="10"/>
        <v>0</v>
      </c>
      <c r="L35" s="71">
        <f t="shared" si="10"/>
        <v>0</v>
      </c>
      <c r="M35" s="71">
        <f t="shared" si="10"/>
        <v>0</v>
      </c>
      <c r="N35" s="71">
        <f t="shared" si="10"/>
        <v>0</v>
      </c>
      <c r="O35" s="71">
        <f t="shared" si="10"/>
        <v>0</v>
      </c>
      <c r="P35" s="71">
        <f t="shared" si="10"/>
        <v>0</v>
      </c>
      <c r="Q35" s="71">
        <f t="shared" si="10"/>
        <v>0</v>
      </c>
      <c r="R35" s="71">
        <f t="shared" si="10"/>
        <v>0</v>
      </c>
      <c r="S35" s="71">
        <f t="shared" si="10"/>
        <v>0</v>
      </c>
      <c r="T35" s="119">
        <f t="shared" si="1"/>
        <v>0</v>
      </c>
      <c r="U35" s="71">
        <f>SUM(U7:U34)</f>
        <v>0</v>
      </c>
      <c r="V35" s="71">
        <f t="shared" ref="V35" si="11">SUM(V7:V34)</f>
        <v>0</v>
      </c>
      <c r="W35" s="71">
        <f t="shared" ref="W35" si="12">SUM(W7:W34)</f>
        <v>0</v>
      </c>
      <c r="X35" s="71">
        <f t="shared" ref="X35" si="13">SUM(X7:X34)</f>
        <v>0</v>
      </c>
      <c r="Y35" s="71">
        <f t="shared" ref="Y35" si="14">SUM(Y7:Y34)</f>
        <v>0</v>
      </c>
      <c r="Z35" s="71">
        <f t="shared" ref="Z35" si="15">SUM(Z7:Z34)</f>
        <v>0</v>
      </c>
      <c r="AA35" s="71">
        <f t="shared" ref="AA35" si="16">SUM(AA7:AA34)</f>
        <v>0</v>
      </c>
      <c r="AB35" s="71">
        <f t="shared" ref="AB35" si="17">SUM(AB7:AB34)</f>
        <v>0</v>
      </c>
      <c r="AC35" s="71">
        <f t="shared" ref="AC35" si="18">SUM(AC7:AC34)</f>
        <v>0</v>
      </c>
      <c r="AD35" s="71">
        <f t="shared" ref="AD35" si="19">SUM(AD7:AD34)</f>
        <v>0</v>
      </c>
      <c r="AE35" s="71">
        <f t="shared" ref="AE35" si="20">SUM(AE7:AE34)</f>
        <v>0</v>
      </c>
      <c r="AF35" s="71">
        <f t="shared" ref="AF35" si="21">SUM(AF7:AF34)</f>
        <v>0</v>
      </c>
      <c r="AG35" s="119">
        <f t="shared" si="2"/>
        <v>0</v>
      </c>
      <c r="AH35" s="138">
        <f t="shared" si="6"/>
        <v>0</v>
      </c>
      <c r="AI35" s="138">
        <f t="shared" si="7"/>
        <v>0</v>
      </c>
      <c r="AJ35" s="138">
        <f t="shared" si="8"/>
        <v>0</v>
      </c>
    </row>
    <row r="36" spans="1:36" ht="15.75" customHeight="1">
      <c r="A36" s="53"/>
      <c r="B36" s="53"/>
      <c r="C36" s="53"/>
      <c r="D36" s="53"/>
      <c r="E36" s="53"/>
      <c r="F36" s="53"/>
      <c r="G36" s="53"/>
      <c r="H36" s="53"/>
    </row>
    <row r="37" spans="1:36" ht="15.75" customHeight="1">
      <c r="A37" s="53"/>
      <c r="B37" s="53"/>
      <c r="C37" s="53"/>
      <c r="D37" s="53"/>
      <c r="E37" s="53"/>
      <c r="F37" s="53"/>
      <c r="G37" s="53"/>
      <c r="H37" s="53"/>
    </row>
    <row r="38" spans="1:36" ht="15.75" customHeight="1">
      <c r="A38" s="53"/>
      <c r="B38" s="53"/>
      <c r="C38" s="53"/>
      <c r="D38" s="53"/>
      <c r="E38" s="53"/>
      <c r="F38" s="53"/>
      <c r="G38" s="53"/>
      <c r="H38" s="53"/>
    </row>
    <row r="39" spans="1:36" ht="15.75" customHeight="1">
      <c r="A39" s="53"/>
      <c r="B39" s="53"/>
      <c r="C39" s="53"/>
      <c r="D39" s="53"/>
      <c r="E39" s="53"/>
      <c r="F39" s="53"/>
      <c r="G39" s="53"/>
      <c r="H39" s="53"/>
    </row>
    <row r="40" spans="1:36" ht="15.75" customHeight="1">
      <c r="A40" s="53"/>
      <c r="B40" s="53"/>
      <c r="C40" s="53"/>
      <c r="D40" s="53"/>
      <c r="E40" s="53"/>
      <c r="F40" s="53"/>
      <c r="G40" s="53"/>
      <c r="H40" s="53"/>
    </row>
    <row r="41" spans="1:36" ht="15.75" customHeight="1">
      <c r="A41" s="53"/>
      <c r="B41" s="53"/>
      <c r="C41" s="53"/>
      <c r="D41" s="53"/>
      <c r="E41" s="53"/>
      <c r="F41" s="53"/>
      <c r="G41" s="53"/>
      <c r="H41" s="53"/>
    </row>
    <row r="42" spans="1:36" ht="15.75" customHeight="1">
      <c r="A42" s="53"/>
      <c r="B42" s="53"/>
      <c r="C42" s="53"/>
      <c r="D42" s="53"/>
      <c r="E42" s="53"/>
      <c r="F42" s="53"/>
      <c r="G42" s="53"/>
      <c r="H42" s="53"/>
    </row>
    <row r="43" spans="1:36" ht="15.75" customHeight="1">
      <c r="A43" s="53"/>
      <c r="B43" s="53"/>
      <c r="C43" s="53"/>
      <c r="D43" s="53"/>
      <c r="E43" s="53"/>
      <c r="F43" s="53"/>
      <c r="G43" s="53"/>
      <c r="H43" s="53"/>
    </row>
    <row r="44" spans="1:36" ht="15.75" customHeight="1">
      <c r="A44" s="53"/>
      <c r="B44" s="53"/>
      <c r="C44" s="53"/>
      <c r="D44" s="53"/>
      <c r="E44" s="53"/>
      <c r="F44" s="53"/>
      <c r="G44" s="53"/>
      <c r="H44" s="53"/>
    </row>
    <row r="45" spans="1:36" ht="15.75" customHeight="1">
      <c r="A45" s="53"/>
      <c r="B45" s="53"/>
      <c r="C45" s="53"/>
      <c r="D45" s="53"/>
      <c r="E45" s="53"/>
      <c r="F45" s="53"/>
      <c r="G45" s="53"/>
      <c r="H45" s="53"/>
    </row>
    <row r="46" spans="1:36" ht="15.75" customHeight="1">
      <c r="A46" s="53"/>
      <c r="B46" s="53"/>
      <c r="C46" s="53"/>
      <c r="D46" s="53"/>
      <c r="E46" s="53"/>
      <c r="F46" s="53"/>
      <c r="G46" s="53"/>
      <c r="H46" s="53"/>
    </row>
    <row r="47" spans="1:36" ht="15.75" customHeight="1">
      <c r="A47" s="53"/>
      <c r="B47" s="53"/>
      <c r="C47" s="53"/>
      <c r="D47" s="53"/>
      <c r="E47" s="53"/>
      <c r="F47" s="53"/>
      <c r="G47" s="53"/>
      <c r="H47" s="53"/>
    </row>
    <row r="48" spans="1:36" ht="15.75" customHeight="1">
      <c r="A48" s="53"/>
      <c r="B48" s="53"/>
      <c r="C48" s="53"/>
      <c r="D48" s="53"/>
      <c r="E48" s="53"/>
      <c r="F48" s="53"/>
      <c r="G48" s="53"/>
      <c r="H48" s="53"/>
    </row>
    <row r="49" spans="1:8" ht="15.75" customHeight="1">
      <c r="A49" s="53"/>
      <c r="B49" s="53"/>
      <c r="C49" s="53"/>
      <c r="D49" s="53"/>
      <c r="E49" s="53"/>
      <c r="F49" s="53"/>
      <c r="G49" s="53"/>
      <c r="H49" s="53"/>
    </row>
    <row r="50" spans="1:8" ht="15.75" customHeight="1">
      <c r="A50" s="53"/>
      <c r="B50" s="53"/>
      <c r="C50" s="53"/>
      <c r="D50" s="53"/>
      <c r="E50" s="53"/>
      <c r="F50" s="53"/>
      <c r="G50" s="53"/>
      <c r="H50" s="53"/>
    </row>
    <row r="51" spans="1:8" ht="15.75" customHeight="1">
      <c r="A51" s="53"/>
      <c r="B51" s="53"/>
      <c r="C51" s="53"/>
      <c r="D51" s="53"/>
      <c r="E51" s="53"/>
      <c r="F51" s="53"/>
      <c r="G51" s="53"/>
      <c r="H51" s="53"/>
    </row>
    <row r="52" spans="1:8" ht="15.75" customHeight="1">
      <c r="A52" s="53"/>
      <c r="B52" s="53"/>
      <c r="C52" s="53"/>
      <c r="D52" s="53"/>
      <c r="E52" s="53"/>
      <c r="F52" s="53"/>
      <c r="G52" s="53"/>
      <c r="H52" s="53"/>
    </row>
    <row r="53" spans="1:8" ht="15.75" customHeight="1">
      <c r="A53" s="53"/>
      <c r="B53" s="53"/>
      <c r="C53" s="53"/>
      <c r="D53" s="53"/>
      <c r="E53" s="53"/>
      <c r="F53" s="53"/>
      <c r="G53" s="53"/>
      <c r="H53" s="53"/>
    </row>
    <row r="54" spans="1:8" ht="15.75" customHeight="1">
      <c r="A54" s="53"/>
      <c r="B54" s="53"/>
      <c r="C54" s="53"/>
      <c r="D54" s="53"/>
      <c r="E54" s="53"/>
      <c r="F54" s="53"/>
      <c r="G54" s="53"/>
      <c r="H54" s="53"/>
    </row>
    <row r="55" spans="1:8" ht="15.75" customHeight="1">
      <c r="A55" s="53"/>
      <c r="B55" s="53"/>
      <c r="C55" s="53"/>
      <c r="D55" s="53"/>
      <c r="E55" s="53"/>
      <c r="F55" s="53"/>
      <c r="G55" s="53"/>
      <c r="H55" s="53"/>
    </row>
    <row r="56" spans="1:8" ht="15.75" customHeight="1">
      <c r="A56" s="53"/>
      <c r="B56" s="53"/>
      <c r="C56" s="53"/>
      <c r="D56" s="53"/>
      <c r="E56" s="53"/>
      <c r="F56" s="53"/>
      <c r="G56" s="53"/>
      <c r="H56" s="53"/>
    </row>
    <row r="57" spans="1:8" ht="15.75" customHeight="1">
      <c r="A57" s="53"/>
      <c r="B57" s="53"/>
      <c r="C57" s="53"/>
      <c r="D57" s="53"/>
      <c r="E57" s="53"/>
      <c r="F57" s="53"/>
      <c r="G57" s="53"/>
      <c r="H57" s="53"/>
    </row>
    <row r="58" spans="1:8" ht="15.75" customHeight="1">
      <c r="A58" s="53"/>
      <c r="B58" s="53"/>
      <c r="C58" s="53"/>
      <c r="D58" s="53"/>
      <c r="E58" s="53"/>
      <c r="F58" s="53"/>
      <c r="G58" s="53"/>
      <c r="H58" s="53"/>
    </row>
    <row r="59" spans="1:8" ht="15.75" customHeight="1">
      <c r="A59" s="53"/>
      <c r="B59" s="53"/>
      <c r="C59" s="53"/>
      <c r="D59" s="53"/>
      <c r="E59" s="53"/>
      <c r="F59" s="53"/>
      <c r="G59" s="53"/>
      <c r="H59" s="53"/>
    </row>
    <row r="60" spans="1:8" ht="15.75" customHeight="1">
      <c r="A60" s="53"/>
      <c r="B60" s="53"/>
      <c r="C60" s="53"/>
      <c r="D60" s="53"/>
      <c r="E60" s="53"/>
      <c r="F60" s="53"/>
      <c r="G60" s="53"/>
      <c r="H60" s="53"/>
    </row>
    <row r="61" spans="1:8" ht="15.75" customHeight="1">
      <c r="A61" s="53"/>
      <c r="B61" s="53"/>
      <c r="C61" s="53"/>
      <c r="D61" s="53"/>
      <c r="E61" s="53"/>
      <c r="F61" s="53"/>
      <c r="G61" s="53"/>
      <c r="H61" s="53"/>
    </row>
    <row r="62" spans="1:8" ht="15.75" customHeight="1">
      <c r="A62" s="53"/>
      <c r="B62" s="53"/>
      <c r="C62" s="53"/>
      <c r="D62" s="53"/>
      <c r="E62" s="53"/>
      <c r="F62" s="53"/>
      <c r="G62" s="53"/>
      <c r="H62" s="53"/>
    </row>
    <row r="63" spans="1:8" ht="15.75" customHeight="1">
      <c r="A63" s="53"/>
      <c r="B63" s="53"/>
      <c r="C63" s="53"/>
      <c r="D63" s="53"/>
      <c r="E63" s="53"/>
      <c r="F63" s="53"/>
      <c r="G63" s="53"/>
      <c r="H63" s="53"/>
    </row>
    <row r="64" spans="1:8" ht="15.75" customHeight="1">
      <c r="A64" s="53"/>
      <c r="B64" s="53"/>
      <c r="C64" s="53"/>
      <c r="D64" s="53"/>
      <c r="E64" s="53"/>
      <c r="F64" s="53"/>
      <c r="G64" s="53"/>
      <c r="H64" s="53"/>
    </row>
    <row r="65" spans="1:8" ht="15.75" customHeight="1">
      <c r="A65" s="53"/>
      <c r="B65" s="53"/>
      <c r="C65" s="53"/>
      <c r="D65" s="53"/>
      <c r="E65" s="53"/>
      <c r="F65" s="53"/>
      <c r="G65" s="53"/>
      <c r="H65" s="53"/>
    </row>
    <row r="66" spans="1:8" ht="15.75" customHeight="1">
      <c r="A66" s="53"/>
      <c r="B66" s="53"/>
      <c r="C66" s="53"/>
      <c r="D66" s="53"/>
      <c r="E66" s="53"/>
      <c r="F66" s="53"/>
      <c r="G66" s="53"/>
      <c r="H66" s="53"/>
    </row>
    <row r="67" spans="1:8" ht="15.75" customHeight="1">
      <c r="A67" s="53"/>
      <c r="B67" s="53"/>
      <c r="C67" s="53"/>
      <c r="D67" s="53"/>
      <c r="E67" s="53"/>
      <c r="F67" s="53"/>
      <c r="G67" s="53"/>
      <c r="H67" s="53"/>
    </row>
    <row r="68" spans="1:8" ht="15.75" customHeight="1">
      <c r="A68" s="53"/>
      <c r="B68" s="53"/>
      <c r="C68" s="53"/>
      <c r="D68" s="53"/>
      <c r="E68" s="53"/>
      <c r="F68" s="53"/>
      <c r="G68" s="53"/>
      <c r="H68" s="53"/>
    </row>
    <row r="69" spans="1:8" ht="15.75" customHeight="1">
      <c r="A69" s="53"/>
      <c r="B69" s="53"/>
      <c r="C69" s="53"/>
      <c r="D69" s="53"/>
      <c r="E69" s="53"/>
      <c r="F69" s="53"/>
      <c r="G69" s="53"/>
      <c r="H69" s="53"/>
    </row>
    <row r="70" spans="1:8" ht="15.75" customHeight="1">
      <c r="A70" s="53"/>
      <c r="B70" s="53"/>
      <c r="C70" s="53"/>
      <c r="D70" s="53"/>
      <c r="E70" s="53"/>
      <c r="F70" s="53"/>
      <c r="G70" s="53"/>
      <c r="H70" s="53"/>
    </row>
    <row r="71" spans="1:8" ht="15.75" customHeight="1">
      <c r="A71" s="53"/>
      <c r="B71" s="53"/>
      <c r="C71" s="53"/>
      <c r="D71" s="53"/>
      <c r="E71" s="53"/>
      <c r="F71" s="53"/>
      <c r="G71" s="53"/>
      <c r="H71" s="53"/>
    </row>
    <row r="72" spans="1:8" ht="15.75" customHeight="1">
      <c r="A72" s="53"/>
      <c r="B72" s="53"/>
      <c r="C72" s="53"/>
      <c r="D72" s="53"/>
      <c r="E72" s="53"/>
      <c r="F72" s="53"/>
      <c r="G72" s="53"/>
      <c r="H72" s="53"/>
    </row>
    <row r="73" spans="1:8" ht="15.75" customHeight="1">
      <c r="A73" s="53"/>
      <c r="B73" s="53"/>
      <c r="C73" s="53"/>
      <c r="D73" s="53"/>
      <c r="E73" s="53"/>
      <c r="F73" s="53"/>
      <c r="G73" s="53"/>
      <c r="H73" s="53"/>
    </row>
    <row r="74" spans="1:8" ht="15.75" customHeight="1">
      <c r="A74" s="53"/>
      <c r="B74" s="53"/>
      <c r="C74" s="53"/>
      <c r="D74" s="53"/>
      <c r="E74" s="53"/>
      <c r="F74" s="53"/>
      <c r="G74" s="53"/>
      <c r="H74" s="53"/>
    </row>
    <row r="75" spans="1:8" ht="15.75" customHeight="1">
      <c r="A75" s="53"/>
      <c r="B75" s="53"/>
      <c r="C75" s="53"/>
      <c r="D75" s="53"/>
      <c r="E75" s="53"/>
      <c r="F75" s="53"/>
      <c r="G75" s="53"/>
      <c r="H75" s="53"/>
    </row>
    <row r="76" spans="1:8" ht="15.75" customHeight="1">
      <c r="A76" s="53"/>
      <c r="B76" s="53"/>
      <c r="C76" s="53"/>
      <c r="D76" s="53"/>
      <c r="E76" s="53"/>
      <c r="F76" s="53"/>
      <c r="G76" s="53"/>
      <c r="H76" s="53"/>
    </row>
    <row r="77" spans="1:8" ht="15.75" customHeight="1">
      <c r="A77" s="53"/>
      <c r="B77" s="53"/>
      <c r="C77" s="53"/>
      <c r="D77" s="53"/>
      <c r="E77" s="53"/>
      <c r="F77" s="53"/>
      <c r="G77" s="53"/>
      <c r="H77" s="53"/>
    </row>
    <row r="78" spans="1:8" ht="15.75" customHeight="1">
      <c r="A78" s="53"/>
      <c r="B78" s="53"/>
      <c r="C78" s="53"/>
      <c r="D78" s="53"/>
      <c r="E78" s="53"/>
      <c r="F78" s="53"/>
      <c r="G78" s="53"/>
      <c r="H78" s="53"/>
    </row>
    <row r="79" spans="1:8" ht="15.75" customHeight="1">
      <c r="A79" s="53"/>
      <c r="B79" s="53"/>
      <c r="C79" s="53"/>
      <c r="D79" s="53"/>
      <c r="E79" s="53"/>
      <c r="F79" s="53"/>
      <c r="G79" s="53"/>
      <c r="H79" s="53"/>
    </row>
    <row r="80" spans="1:8" ht="15.75" customHeight="1">
      <c r="A80" s="53"/>
      <c r="B80" s="53"/>
      <c r="C80" s="53"/>
      <c r="D80" s="53"/>
      <c r="E80" s="53"/>
      <c r="F80" s="53"/>
      <c r="G80" s="53"/>
      <c r="H80" s="53"/>
    </row>
    <row r="81" spans="1:8" ht="15.75" customHeight="1">
      <c r="A81" s="53"/>
      <c r="B81" s="53"/>
      <c r="C81" s="53"/>
      <c r="D81" s="53"/>
      <c r="E81" s="53"/>
      <c r="F81" s="53"/>
      <c r="G81" s="53"/>
      <c r="H81" s="53"/>
    </row>
    <row r="82" spans="1:8" ht="15.75" customHeight="1">
      <c r="A82" s="53"/>
      <c r="B82" s="53"/>
      <c r="C82" s="53"/>
      <c r="D82" s="53"/>
      <c r="E82" s="53"/>
      <c r="F82" s="53"/>
      <c r="G82" s="53"/>
      <c r="H82" s="53"/>
    </row>
    <row r="83" spans="1:8" ht="15.75" customHeight="1">
      <c r="A83" s="53"/>
      <c r="B83" s="53"/>
      <c r="C83" s="53"/>
      <c r="D83" s="53"/>
      <c r="E83" s="53"/>
      <c r="F83" s="53"/>
      <c r="G83" s="53"/>
      <c r="H83" s="53"/>
    </row>
    <row r="84" spans="1:8" ht="15.75" customHeight="1">
      <c r="A84" s="53"/>
      <c r="B84" s="53"/>
      <c r="C84" s="53"/>
      <c r="D84" s="53"/>
      <c r="E84" s="53"/>
      <c r="F84" s="53"/>
      <c r="G84" s="53"/>
      <c r="H84" s="53"/>
    </row>
    <row r="85" spans="1:8" ht="15.75" customHeight="1">
      <c r="A85" s="53"/>
      <c r="B85" s="53"/>
      <c r="C85" s="53"/>
      <c r="D85" s="53"/>
      <c r="E85" s="53"/>
      <c r="F85" s="53"/>
      <c r="G85" s="53"/>
      <c r="H85" s="53"/>
    </row>
    <row r="86" spans="1:8" ht="15.75" customHeight="1">
      <c r="A86" s="53"/>
      <c r="B86" s="53"/>
      <c r="C86" s="53"/>
      <c r="D86" s="53"/>
      <c r="E86" s="53"/>
      <c r="F86" s="53"/>
      <c r="G86" s="53"/>
      <c r="H86" s="53"/>
    </row>
    <row r="87" spans="1:8" ht="15.75" customHeight="1">
      <c r="A87" s="53"/>
      <c r="B87" s="53"/>
      <c r="C87" s="53"/>
      <c r="D87" s="53"/>
      <c r="E87" s="53"/>
      <c r="F87" s="53"/>
      <c r="G87" s="53"/>
      <c r="H87" s="53"/>
    </row>
    <row r="88" spans="1:8" ht="15.75" customHeight="1">
      <c r="A88" s="53"/>
      <c r="B88" s="53"/>
      <c r="C88" s="53"/>
      <c r="D88" s="53"/>
      <c r="E88" s="53"/>
      <c r="F88" s="53"/>
      <c r="G88" s="53"/>
      <c r="H88" s="53"/>
    </row>
    <row r="89" spans="1:8" ht="15.75" customHeight="1">
      <c r="A89" s="53"/>
      <c r="B89" s="53"/>
      <c r="C89" s="53"/>
      <c r="D89" s="53"/>
      <c r="E89" s="53"/>
      <c r="F89" s="53"/>
      <c r="G89" s="53"/>
      <c r="H89" s="53"/>
    </row>
    <row r="90" spans="1:8" ht="15.75" customHeight="1">
      <c r="A90" s="53"/>
      <c r="B90" s="53"/>
      <c r="C90" s="53"/>
      <c r="D90" s="53"/>
      <c r="E90" s="53"/>
      <c r="F90" s="53"/>
      <c r="G90" s="53"/>
      <c r="H90" s="53"/>
    </row>
    <row r="91" spans="1:8" ht="15.75" customHeight="1">
      <c r="A91" s="53"/>
      <c r="B91" s="53"/>
      <c r="C91" s="53"/>
      <c r="D91" s="53"/>
      <c r="E91" s="53"/>
      <c r="F91" s="53"/>
      <c r="G91" s="53"/>
      <c r="H91" s="53"/>
    </row>
    <row r="92" spans="1:8" ht="15.75" customHeight="1">
      <c r="A92" s="53"/>
      <c r="B92" s="53"/>
      <c r="C92" s="53"/>
      <c r="D92" s="53"/>
      <c r="E92" s="53"/>
      <c r="F92" s="53"/>
      <c r="G92" s="53"/>
      <c r="H92" s="53"/>
    </row>
    <row r="93" spans="1:8" ht="15.75" customHeight="1">
      <c r="A93" s="53"/>
      <c r="B93" s="53"/>
      <c r="C93" s="53"/>
      <c r="D93" s="53"/>
      <c r="E93" s="53"/>
      <c r="F93" s="53"/>
      <c r="G93" s="53"/>
      <c r="H93" s="53"/>
    </row>
    <row r="94" spans="1:8" ht="15.75" customHeight="1">
      <c r="A94" s="53"/>
      <c r="B94" s="53"/>
      <c r="C94" s="53"/>
      <c r="D94" s="53"/>
      <c r="E94" s="53"/>
      <c r="F94" s="53"/>
      <c r="G94" s="53"/>
      <c r="H94" s="53"/>
    </row>
    <row r="95" spans="1:8" ht="15.75" customHeight="1">
      <c r="A95" s="53"/>
      <c r="B95" s="53"/>
      <c r="C95" s="53"/>
      <c r="D95" s="53"/>
      <c r="E95" s="53"/>
      <c r="F95" s="53"/>
      <c r="G95" s="53"/>
      <c r="H95" s="53"/>
    </row>
    <row r="96" spans="1:8" ht="15.75" customHeight="1">
      <c r="A96" s="53"/>
      <c r="B96" s="53"/>
      <c r="C96" s="53"/>
      <c r="D96" s="53"/>
      <c r="E96" s="53"/>
      <c r="F96" s="53"/>
      <c r="G96" s="53"/>
      <c r="H96" s="53"/>
    </row>
    <row r="97" spans="1:8" ht="15.75" customHeight="1">
      <c r="A97" s="53"/>
      <c r="B97" s="53"/>
      <c r="C97" s="53"/>
      <c r="D97" s="53"/>
      <c r="E97" s="53"/>
      <c r="F97" s="53"/>
      <c r="G97" s="53"/>
      <c r="H97" s="53"/>
    </row>
    <row r="98" spans="1:8" ht="15.75" customHeight="1">
      <c r="A98" s="53"/>
      <c r="B98" s="53"/>
      <c r="C98" s="53"/>
      <c r="D98" s="53"/>
      <c r="E98" s="53"/>
      <c r="F98" s="53"/>
      <c r="G98" s="53"/>
      <c r="H98" s="53"/>
    </row>
    <row r="99" spans="1:8" ht="15.75" customHeight="1">
      <c r="A99" s="53"/>
      <c r="B99" s="53"/>
      <c r="C99" s="53"/>
      <c r="D99" s="53"/>
      <c r="E99" s="53"/>
      <c r="F99" s="53"/>
      <c r="G99" s="53"/>
      <c r="H99" s="53"/>
    </row>
    <row r="100" spans="1:8" ht="15.75" customHeight="1">
      <c r="A100" s="53"/>
      <c r="B100" s="53"/>
      <c r="C100" s="53"/>
      <c r="D100" s="53"/>
      <c r="E100" s="53"/>
      <c r="F100" s="53"/>
      <c r="G100" s="53"/>
      <c r="H100" s="53"/>
    </row>
    <row r="101" spans="1:8" ht="15.75" customHeight="1">
      <c r="A101" s="53"/>
      <c r="B101" s="53"/>
      <c r="C101" s="53"/>
      <c r="D101" s="53"/>
      <c r="E101" s="53"/>
      <c r="F101" s="53"/>
      <c r="G101" s="53"/>
      <c r="H101" s="53"/>
    </row>
    <row r="102" spans="1:8" ht="15.75" customHeight="1">
      <c r="A102" s="53"/>
      <c r="B102" s="53"/>
      <c r="C102" s="53"/>
      <c r="D102" s="53"/>
      <c r="E102" s="53"/>
      <c r="F102" s="53"/>
      <c r="G102" s="53"/>
      <c r="H102" s="53"/>
    </row>
    <row r="103" spans="1:8" ht="15.75" customHeight="1">
      <c r="A103" s="53"/>
      <c r="B103" s="53"/>
      <c r="C103" s="53"/>
      <c r="D103" s="53"/>
      <c r="E103" s="53"/>
      <c r="F103" s="53"/>
      <c r="G103" s="53"/>
      <c r="H103" s="53"/>
    </row>
    <row r="104" spans="1:8" ht="15.75" customHeight="1">
      <c r="A104" s="53"/>
      <c r="B104" s="53"/>
      <c r="C104" s="53"/>
      <c r="D104" s="53"/>
      <c r="E104" s="53"/>
      <c r="F104" s="53"/>
      <c r="G104" s="53"/>
      <c r="H104" s="53"/>
    </row>
    <row r="105" spans="1:8" ht="15.75" customHeight="1">
      <c r="A105" s="53"/>
      <c r="B105" s="53"/>
      <c r="C105" s="53"/>
      <c r="D105" s="53"/>
      <c r="E105" s="53"/>
      <c r="F105" s="53"/>
      <c r="G105" s="53"/>
      <c r="H105" s="53"/>
    </row>
    <row r="106" spans="1:8" ht="15.75" customHeight="1">
      <c r="A106" s="53"/>
      <c r="B106" s="53"/>
      <c r="C106" s="53"/>
      <c r="D106" s="53"/>
      <c r="E106" s="53"/>
      <c r="F106" s="53"/>
      <c r="G106" s="53"/>
      <c r="H106" s="53"/>
    </row>
    <row r="107" spans="1:8" ht="15.75" customHeight="1">
      <c r="A107" s="53"/>
      <c r="B107" s="53"/>
      <c r="C107" s="53"/>
      <c r="D107" s="53"/>
      <c r="E107" s="53"/>
      <c r="F107" s="53"/>
      <c r="G107" s="53"/>
      <c r="H107" s="53"/>
    </row>
    <row r="108" spans="1:8" ht="15.75" customHeight="1">
      <c r="A108" s="53"/>
      <c r="B108" s="53"/>
      <c r="C108" s="53"/>
      <c r="D108" s="53"/>
      <c r="E108" s="53"/>
      <c r="F108" s="53"/>
      <c r="G108" s="53"/>
      <c r="H108" s="53"/>
    </row>
    <row r="109" spans="1:8" ht="15.75" customHeight="1">
      <c r="A109" s="53"/>
      <c r="B109" s="53"/>
      <c r="C109" s="53"/>
      <c r="D109" s="53"/>
      <c r="E109" s="53"/>
      <c r="F109" s="53"/>
      <c r="G109" s="53"/>
      <c r="H109" s="53"/>
    </row>
    <row r="110" spans="1:8" ht="15.75" customHeight="1">
      <c r="A110" s="53"/>
      <c r="B110" s="53"/>
      <c r="C110" s="53"/>
      <c r="D110" s="53"/>
      <c r="E110" s="53"/>
      <c r="F110" s="53"/>
      <c r="G110" s="53"/>
      <c r="H110" s="53"/>
    </row>
    <row r="111" spans="1:8" ht="15.75" customHeight="1">
      <c r="A111" s="53"/>
      <c r="B111" s="53"/>
      <c r="C111" s="53"/>
      <c r="D111" s="53"/>
      <c r="E111" s="53"/>
      <c r="F111" s="53"/>
      <c r="G111" s="53"/>
      <c r="H111" s="53"/>
    </row>
    <row r="112" spans="1:8" ht="15.75" customHeight="1">
      <c r="A112" s="53"/>
      <c r="B112" s="53"/>
      <c r="C112" s="53"/>
      <c r="D112" s="53"/>
      <c r="E112" s="53"/>
      <c r="F112" s="53"/>
      <c r="G112" s="53"/>
      <c r="H112" s="53"/>
    </row>
    <row r="113" spans="1:8" ht="15.75" customHeight="1">
      <c r="A113" s="53"/>
      <c r="B113" s="53"/>
      <c r="C113" s="53"/>
      <c r="D113" s="53"/>
      <c r="E113" s="53"/>
      <c r="F113" s="53"/>
      <c r="G113" s="53"/>
      <c r="H113" s="53"/>
    </row>
    <row r="114" spans="1:8" ht="15.75" customHeight="1">
      <c r="A114" s="53"/>
      <c r="B114" s="53"/>
      <c r="C114" s="53"/>
      <c r="D114" s="53"/>
      <c r="E114" s="53"/>
      <c r="F114" s="53"/>
      <c r="G114" s="53"/>
      <c r="H114" s="53"/>
    </row>
    <row r="115" spans="1:8" ht="15.75" customHeight="1">
      <c r="A115" s="53"/>
      <c r="B115" s="53"/>
      <c r="C115" s="53"/>
      <c r="D115" s="53"/>
      <c r="E115" s="53"/>
      <c r="F115" s="53"/>
      <c r="G115" s="53"/>
      <c r="H115" s="53"/>
    </row>
    <row r="116" spans="1:8" ht="15.75" customHeight="1">
      <c r="A116" s="53"/>
      <c r="B116" s="53"/>
      <c r="C116" s="53"/>
      <c r="D116" s="53"/>
      <c r="E116" s="53"/>
      <c r="F116" s="53"/>
      <c r="G116" s="53"/>
      <c r="H116" s="53"/>
    </row>
    <row r="117" spans="1:8" ht="15.75" customHeight="1">
      <c r="A117" s="53"/>
      <c r="B117" s="53"/>
      <c r="C117" s="53"/>
      <c r="D117" s="53"/>
      <c r="E117" s="53"/>
      <c r="F117" s="53"/>
      <c r="G117" s="53"/>
      <c r="H117" s="53"/>
    </row>
    <row r="118" spans="1:8" ht="15.75" customHeight="1">
      <c r="A118" s="53"/>
      <c r="B118" s="53"/>
      <c r="C118" s="53"/>
      <c r="D118" s="53"/>
      <c r="E118" s="53"/>
      <c r="F118" s="53"/>
      <c r="G118" s="53"/>
      <c r="H118" s="53"/>
    </row>
    <row r="119" spans="1:8" ht="15.75" customHeight="1">
      <c r="A119" s="53"/>
      <c r="B119" s="53"/>
      <c r="C119" s="53"/>
      <c r="D119" s="53"/>
      <c r="E119" s="53"/>
      <c r="F119" s="53"/>
      <c r="G119" s="53"/>
      <c r="H119" s="53"/>
    </row>
    <row r="120" spans="1:8" ht="15.75" customHeight="1">
      <c r="A120" s="53"/>
      <c r="B120" s="53"/>
      <c r="C120" s="53"/>
      <c r="D120" s="53"/>
      <c r="E120" s="53"/>
      <c r="F120" s="53"/>
      <c r="G120" s="53"/>
      <c r="H120" s="53"/>
    </row>
    <row r="121" spans="1:8" ht="15.75" customHeight="1">
      <c r="A121" s="53"/>
      <c r="B121" s="53"/>
      <c r="C121" s="53"/>
      <c r="D121" s="53"/>
      <c r="E121" s="53"/>
      <c r="F121" s="53"/>
      <c r="G121" s="53"/>
      <c r="H121" s="53"/>
    </row>
    <row r="122" spans="1:8" ht="15.75" customHeight="1">
      <c r="A122" s="53"/>
      <c r="B122" s="53"/>
      <c r="C122" s="53"/>
      <c r="D122" s="53"/>
      <c r="E122" s="53"/>
      <c r="F122" s="53"/>
      <c r="G122" s="53"/>
      <c r="H122" s="53"/>
    </row>
    <row r="123" spans="1:8" ht="15.75" customHeight="1">
      <c r="A123" s="53"/>
      <c r="B123" s="53"/>
      <c r="C123" s="53"/>
      <c r="D123" s="53"/>
      <c r="E123" s="53"/>
      <c r="F123" s="53"/>
      <c r="G123" s="53"/>
      <c r="H123" s="53"/>
    </row>
    <row r="124" spans="1:8" ht="15.75" customHeight="1">
      <c r="A124" s="53"/>
      <c r="B124" s="53"/>
      <c r="C124" s="53"/>
      <c r="D124" s="53"/>
      <c r="E124" s="53"/>
      <c r="F124" s="53"/>
      <c r="G124" s="53"/>
      <c r="H124" s="53"/>
    </row>
    <row r="125" spans="1:8" ht="15.75" customHeight="1">
      <c r="A125" s="53"/>
      <c r="B125" s="53"/>
      <c r="C125" s="53"/>
      <c r="D125" s="53"/>
      <c r="E125" s="53"/>
      <c r="F125" s="53"/>
      <c r="G125" s="53"/>
      <c r="H125" s="53"/>
    </row>
    <row r="126" spans="1:8" ht="15.75" customHeight="1">
      <c r="A126" s="53"/>
      <c r="B126" s="53"/>
      <c r="C126" s="53"/>
      <c r="D126" s="53"/>
      <c r="E126" s="53"/>
      <c r="F126" s="53"/>
      <c r="G126" s="53"/>
      <c r="H126" s="53"/>
    </row>
    <row r="127" spans="1:8" ht="15.75" customHeight="1">
      <c r="A127" s="53"/>
      <c r="B127" s="53"/>
      <c r="C127" s="53"/>
      <c r="D127" s="53"/>
      <c r="E127" s="53"/>
      <c r="F127" s="53"/>
      <c r="G127" s="53"/>
      <c r="H127" s="53"/>
    </row>
    <row r="128" spans="1:8" ht="15.75" customHeight="1">
      <c r="A128" s="53"/>
      <c r="B128" s="53"/>
      <c r="C128" s="53"/>
      <c r="D128" s="53"/>
      <c r="E128" s="53"/>
      <c r="F128" s="53"/>
      <c r="G128" s="53"/>
      <c r="H128" s="53"/>
    </row>
    <row r="129" spans="1:8" ht="15.75" customHeight="1">
      <c r="A129" s="53"/>
      <c r="B129" s="53"/>
      <c r="C129" s="53"/>
      <c r="D129" s="53"/>
      <c r="E129" s="53"/>
      <c r="F129" s="53"/>
      <c r="G129" s="53"/>
      <c r="H129" s="53"/>
    </row>
    <row r="130" spans="1:8" ht="15.75" customHeight="1">
      <c r="A130" s="53"/>
      <c r="B130" s="53"/>
      <c r="C130" s="53"/>
      <c r="D130" s="53"/>
      <c r="E130" s="53"/>
      <c r="F130" s="53"/>
      <c r="G130" s="53"/>
      <c r="H130" s="53"/>
    </row>
    <row r="131" spans="1:8" ht="15.75" customHeight="1">
      <c r="A131" s="53"/>
      <c r="B131" s="53"/>
      <c r="C131" s="53"/>
      <c r="D131" s="53"/>
      <c r="E131" s="53"/>
      <c r="F131" s="53"/>
      <c r="G131" s="53"/>
      <c r="H131" s="53"/>
    </row>
    <row r="132" spans="1:8" ht="15.75" customHeight="1">
      <c r="A132" s="53"/>
      <c r="B132" s="53"/>
      <c r="C132" s="53"/>
      <c r="D132" s="53"/>
      <c r="E132" s="53"/>
      <c r="F132" s="53"/>
      <c r="G132" s="53"/>
      <c r="H132" s="53"/>
    </row>
    <row r="133" spans="1:8" ht="15.75" customHeight="1">
      <c r="A133" s="53"/>
      <c r="B133" s="53"/>
      <c r="C133" s="53"/>
      <c r="D133" s="53"/>
      <c r="E133" s="53"/>
      <c r="F133" s="53"/>
      <c r="G133" s="53"/>
      <c r="H133" s="53"/>
    </row>
    <row r="134" spans="1:8" ht="15.75" customHeight="1">
      <c r="A134" s="53"/>
      <c r="B134" s="53"/>
      <c r="C134" s="53"/>
      <c r="D134" s="53"/>
      <c r="E134" s="53"/>
      <c r="F134" s="53"/>
      <c r="G134" s="53"/>
      <c r="H134" s="53"/>
    </row>
    <row r="135" spans="1:8" ht="15.75" customHeight="1">
      <c r="A135" s="53"/>
      <c r="B135" s="53"/>
      <c r="C135" s="53"/>
      <c r="D135" s="53"/>
      <c r="E135" s="53"/>
      <c r="F135" s="53"/>
      <c r="G135" s="53"/>
      <c r="H135" s="53"/>
    </row>
    <row r="136" spans="1:8" ht="15.75" customHeight="1">
      <c r="A136" s="53"/>
      <c r="B136" s="53"/>
      <c r="C136" s="53"/>
      <c r="D136" s="53"/>
      <c r="E136" s="53"/>
      <c r="F136" s="53"/>
      <c r="G136" s="53"/>
      <c r="H136" s="53"/>
    </row>
    <row r="137" spans="1:8" ht="15.75" customHeight="1">
      <c r="A137" s="53"/>
      <c r="B137" s="53"/>
      <c r="C137" s="53"/>
      <c r="D137" s="53"/>
      <c r="E137" s="53"/>
      <c r="F137" s="53"/>
      <c r="G137" s="53"/>
      <c r="H137" s="53"/>
    </row>
    <row r="138" spans="1:8" ht="15.75" customHeight="1">
      <c r="A138" s="53"/>
      <c r="B138" s="53"/>
      <c r="C138" s="53"/>
      <c r="D138" s="53"/>
      <c r="E138" s="53"/>
      <c r="F138" s="53"/>
      <c r="G138" s="53"/>
      <c r="H138" s="53"/>
    </row>
    <row r="139" spans="1:8" ht="15.75" customHeight="1">
      <c r="A139" s="53"/>
      <c r="B139" s="53"/>
      <c r="C139" s="53"/>
      <c r="D139" s="53"/>
      <c r="E139" s="53"/>
      <c r="F139" s="53"/>
      <c r="G139" s="53"/>
      <c r="H139" s="53"/>
    </row>
    <row r="140" spans="1:8" ht="15.75" customHeight="1">
      <c r="A140" s="53"/>
      <c r="B140" s="53"/>
      <c r="C140" s="53"/>
      <c r="D140" s="53"/>
      <c r="E140" s="53"/>
      <c r="F140" s="53"/>
      <c r="G140" s="53"/>
      <c r="H140" s="53"/>
    </row>
    <row r="141" spans="1:8" ht="15.75" customHeight="1">
      <c r="A141" s="53"/>
      <c r="B141" s="53"/>
      <c r="C141" s="53"/>
      <c r="D141" s="53"/>
      <c r="E141" s="53"/>
      <c r="F141" s="53"/>
      <c r="G141" s="53"/>
      <c r="H141" s="53"/>
    </row>
    <row r="142" spans="1:8" ht="15.75" customHeight="1">
      <c r="A142" s="53"/>
      <c r="B142" s="53"/>
      <c r="C142" s="53"/>
      <c r="D142" s="53"/>
      <c r="E142" s="53"/>
      <c r="F142" s="53"/>
      <c r="G142" s="53"/>
      <c r="H142" s="53"/>
    </row>
    <row r="143" spans="1:8" ht="15.75" customHeight="1">
      <c r="A143" s="53"/>
      <c r="B143" s="53"/>
      <c r="C143" s="53"/>
      <c r="D143" s="53"/>
      <c r="E143" s="53"/>
      <c r="F143" s="53"/>
      <c r="G143" s="53"/>
      <c r="H143" s="53"/>
    </row>
    <row r="144" spans="1:8" ht="15.75" customHeight="1">
      <c r="A144" s="53"/>
      <c r="B144" s="53"/>
      <c r="C144" s="53"/>
      <c r="D144" s="53"/>
      <c r="E144" s="53"/>
      <c r="F144" s="53"/>
      <c r="G144" s="53"/>
      <c r="H144" s="53"/>
    </row>
    <row r="145" spans="1:8" ht="15.75" customHeight="1">
      <c r="A145" s="53"/>
      <c r="B145" s="53"/>
      <c r="C145" s="53"/>
      <c r="D145" s="53"/>
      <c r="E145" s="53"/>
      <c r="F145" s="53"/>
      <c r="G145" s="53"/>
      <c r="H145" s="53"/>
    </row>
    <row r="146" spans="1:8" ht="15.75" customHeight="1">
      <c r="A146" s="53"/>
      <c r="B146" s="53"/>
      <c r="C146" s="53"/>
      <c r="D146" s="53"/>
      <c r="E146" s="53"/>
      <c r="F146" s="53"/>
      <c r="G146" s="53"/>
      <c r="H146" s="53"/>
    </row>
    <row r="147" spans="1:8" ht="15.75" customHeight="1">
      <c r="A147" s="53"/>
      <c r="B147" s="53"/>
      <c r="C147" s="53"/>
      <c r="D147" s="53"/>
      <c r="E147" s="53"/>
      <c r="F147" s="53"/>
      <c r="G147" s="53"/>
      <c r="H147" s="53"/>
    </row>
    <row r="148" spans="1:8" ht="15.75" customHeight="1">
      <c r="A148" s="53"/>
      <c r="B148" s="53"/>
      <c r="C148" s="53"/>
      <c r="D148" s="53"/>
      <c r="E148" s="53"/>
      <c r="F148" s="53"/>
      <c r="G148" s="53"/>
      <c r="H148" s="53"/>
    </row>
    <row r="149" spans="1:8" ht="15.75" customHeight="1">
      <c r="A149" s="53"/>
      <c r="B149" s="53"/>
      <c r="C149" s="53"/>
      <c r="D149" s="53"/>
      <c r="E149" s="53"/>
      <c r="F149" s="53"/>
      <c r="G149" s="53"/>
      <c r="H149" s="53"/>
    </row>
    <row r="150" spans="1:8" ht="15.75" customHeight="1">
      <c r="A150" s="53"/>
      <c r="B150" s="53"/>
      <c r="C150" s="53"/>
      <c r="D150" s="53"/>
      <c r="E150" s="53"/>
      <c r="F150" s="53"/>
      <c r="G150" s="53"/>
      <c r="H150" s="53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 customHeight="1">
      <c r="A152" s="53"/>
      <c r="B152" s="53"/>
      <c r="C152" s="53"/>
      <c r="D152" s="53"/>
      <c r="E152" s="53"/>
      <c r="F152" s="53"/>
      <c r="G152" s="53"/>
      <c r="H152" s="53"/>
    </row>
    <row r="153" spans="1:8" ht="15.75" customHeight="1">
      <c r="A153" s="53"/>
      <c r="B153" s="53"/>
      <c r="C153" s="53"/>
      <c r="D153" s="53"/>
      <c r="E153" s="53"/>
      <c r="F153" s="53"/>
      <c r="G153" s="53"/>
      <c r="H153" s="53"/>
    </row>
    <row r="154" spans="1:8" ht="15.75" customHeight="1">
      <c r="A154" s="53"/>
      <c r="B154" s="53"/>
      <c r="C154" s="53"/>
      <c r="D154" s="53"/>
      <c r="E154" s="53"/>
      <c r="F154" s="53"/>
      <c r="G154" s="53"/>
      <c r="H154" s="53"/>
    </row>
    <row r="155" spans="1:8" ht="15.75" customHeight="1">
      <c r="A155" s="53"/>
      <c r="B155" s="53"/>
      <c r="C155" s="53"/>
      <c r="D155" s="53"/>
      <c r="E155" s="53"/>
      <c r="F155" s="53"/>
      <c r="G155" s="53"/>
      <c r="H155" s="53"/>
    </row>
    <row r="156" spans="1:8" ht="15.75" customHeight="1">
      <c r="A156" s="53"/>
      <c r="B156" s="53"/>
      <c r="C156" s="53"/>
      <c r="D156" s="53"/>
      <c r="E156" s="53"/>
      <c r="F156" s="53"/>
      <c r="G156" s="53"/>
      <c r="H156" s="53"/>
    </row>
    <row r="157" spans="1:8" ht="15.75" customHeight="1">
      <c r="A157" s="53"/>
      <c r="B157" s="53"/>
      <c r="C157" s="53"/>
      <c r="D157" s="53"/>
      <c r="E157" s="53"/>
      <c r="F157" s="53"/>
      <c r="G157" s="53"/>
      <c r="H157" s="53"/>
    </row>
    <row r="158" spans="1:8" ht="15.75" customHeight="1">
      <c r="A158" s="53"/>
      <c r="B158" s="53"/>
      <c r="C158" s="53"/>
      <c r="D158" s="53"/>
      <c r="E158" s="53"/>
      <c r="F158" s="53"/>
      <c r="G158" s="53"/>
      <c r="H158" s="53"/>
    </row>
    <row r="159" spans="1:8" ht="15.75" customHeight="1">
      <c r="A159" s="53"/>
      <c r="B159" s="53"/>
      <c r="C159" s="53"/>
      <c r="D159" s="53"/>
      <c r="E159" s="53"/>
      <c r="F159" s="53"/>
      <c r="G159" s="53"/>
      <c r="H159" s="53"/>
    </row>
    <row r="160" spans="1:8" ht="15.75" customHeight="1">
      <c r="A160" s="53"/>
      <c r="B160" s="53"/>
      <c r="C160" s="53"/>
      <c r="D160" s="53"/>
      <c r="E160" s="53"/>
      <c r="F160" s="53"/>
      <c r="G160" s="53"/>
      <c r="H160" s="53"/>
    </row>
    <row r="161" spans="1:8" ht="15.75" customHeight="1">
      <c r="A161" s="53"/>
      <c r="B161" s="53"/>
      <c r="C161" s="53"/>
      <c r="D161" s="53"/>
      <c r="E161" s="53"/>
      <c r="F161" s="53"/>
      <c r="G161" s="53"/>
      <c r="H161" s="53"/>
    </row>
    <row r="162" spans="1:8" ht="15.75" customHeight="1">
      <c r="A162" s="53"/>
      <c r="B162" s="53"/>
      <c r="C162" s="53"/>
      <c r="D162" s="53"/>
      <c r="E162" s="53"/>
      <c r="F162" s="53"/>
      <c r="G162" s="53"/>
      <c r="H162" s="53"/>
    </row>
    <row r="163" spans="1:8" ht="15.75" customHeight="1">
      <c r="A163" s="53"/>
      <c r="B163" s="53"/>
      <c r="C163" s="53"/>
      <c r="D163" s="53"/>
      <c r="E163" s="53"/>
      <c r="F163" s="53"/>
      <c r="G163" s="53"/>
      <c r="H163" s="53"/>
    </row>
    <row r="164" spans="1:8" ht="15.75" customHeight="1">
      <c r="A164" s="53"/>
      <c r="B164" s="53"/>
      <c r="C164" s="53"/>
      <c r="D164" s="53"/>
      <c r="E164" s="53"/>
      <c r="F164" s="53"/>
      <c r="G164" s="53"/>
      <c r="H164" s="53"/>
    </row>
    <row r="165" spans="1:8" ht="15.75" customHeight="1">
      <c r="A165" s="53"/>
      <c r="B165" s="53"/>
      <c r="C165" s="53"/>
      <c r="D165" s="53"/>
      <c r="E165" s="53"/>
      <c r="F165" s="53"/>
      <c r="G165" s="53"/>
      <c r="H165" s="53"/>
    </row>
    <row r="166" spans="1:8" ht="15.75" customHeight="1">
      <c r="A166" s="53"/>
      <c r="B166" s="53"/>
      <c r="C166" s="53"/>
      <c r="D166" s="53"/>
      <c r="E166" s="53"/>
      <c r="F166" s="53"/>
      <c r="G166" s="53"/>
      <c r="H166" s="53"/>
    </row>
    <row r="167" spans="1:8" ht="15.75" customHeight="1">
      <c r="A167" s="53"/>
      <c r="B167" s="53"/>
      <c r="C167" s="53"/>
      <c r="D167" s="53"/>
      <c r="E167" s="53"/>
      <c r="F167" s="53"/>
      <c r="G167" s="53"/>
      <c r="H167" s="53"/>
    </row>
    <row r="168" spans="1:8" ht="15.75" customHeight="1">
      <c r="A168" s="53"/>
      <c r="B168" s="53"/>
      <c r="C168" s="53"/>
      <c r="D168" s="53"/>
      <c r="E168" s="53"/>
      <c r="F168" s="53"/>
      <c r="G168" s="53"/>
      <c r="H168" s="53"/>
    </row>
    <row r="169" spans="1:8" ht="15.75" customHeight="1">
      <c r="A169" s="53"/>
      <c r="B169" s="53"/>
      <c r="C169" s="53"/>
      <c r="D169" s="53"/>
      <c r="E169" s="53"/>
      <c r="F169" s="53"/>
      <c r="G169" s="53"/>
      <c r="H169" s="53"/>
    </row>
    <row r="170" spans="1:8" ht="15.75" customHeight="1">
      <c r="A170" s="53"/>
      <c r="B170" s="53"/>
      <c r="C170" s="53"/>
      <c r="D170" s="53"/>
      <c r="E170" s="53"/>
      <c r="F170" s="53"/>
      <c r="G170" s="53"/>
      <c r="H170" s="53"/>
    </row>
    <row r="171" spans="1:8" ht="15.75" customHeight="1">
      <c r="A171" s="53"/>
      <c r="B171" s="53"/>
      <c r="C171" s="53"/>
      <c r="D171" s="53"/>
      <c r="E171" s="53"/>
      <c r="F171" s="53"/>
      <c r="G171" s="53"/>
      <c r="H171" s="53"/>
    </row>
    <row r="172" spans="1:8" ht="15.75" customHeight="1">
      <c r="A172" s="53"/>
      <c r="B172" s="53"/>
      <c r="C172" s="53"/>
      <c r="D172" s="53"/>
      <c r="E172" s="53"/>
      <c r="F172" s="53"/>
      <c r="G172" s="53"/>
      <c r="H172" s="53"/>
    </row>
    <row r="173" spans="1:8" ht="15.75" customHeight="1">
      <c r="A173" s="53"/>
      <c r="B173" s="53"/>
      <c r="C173" s="53"/>
      <c r="D173" s="53"/>
      <c r="E173" s="53"/>
      <c r="F173" s="53"/>
      <c r="G173" s="53"/>
      <c r="H173" s="53"/>
    </row>
    <row r="174" spans="1:8" ht="15.75" customHeight="1">
      <c r="A174" s="53"/>
      <c r="B174" s="53"/>
      <c r="C174" s="53"/>
      <c r="D174" s="53"/>
      <c r="E174" s="53"/>
      <c r="F174" s="53"/>
      <c r="G174" s="53"/>
      <c r="H174" s="53"/>
    </row>
    <row r="175" spans="1:8" ht="15.75" customHeight="1">
      <c r="A175" s="53"/>
      <c r="B175" s="53"/>
      <c r="C175" s="53"/>
      <c r="D175" s="53"/>
      <c r="E175" s="53"/>
      <c r="F175" s="53"/>
      <c r="G175" s="53"/>
      <c r="H175" s="53"/>
    </row>
    <row r="176" spans="1:8" ht="15.75" customHeight="1">
      <c r="A176" s="53"/>
      <c r="B176" s="53"/>
      <c r="C176" s="53"/>
      <c r="D176" s="53"/>
      <c r="E176" s="53"/>
      <c r="F176" s="53"/>
      <c r="G176" s="53"/>
      <c r="H176" s="53"/>
    </row>
    <row r="177" spans="1:8" ht="15.75" customHeight="1">
      <c r="A177" s="53"/>
      <c r="B177" s="53"/>
      <c r="C177" s="53"/>
      <c r="D177" s="53"/>
      <c r="E177" s="53"/>
      <c r="F177" s="53"/>
      <c r="G177" s="53"/>
      <c r="H177" s="53"/>
    </row>
    <row r="178" spans="1:8" ht="15.75" customHeight="1">
      <c r="A178" s="53"/>
      <c r="B178" s="53"/>
      <c r="C178" s="53"/>
      <c r="D178" s="53"/>
      <c r="E178" s="53"/>
      <c r="F178" s="53"/>
      <c r="G178" s="53"/>
      <c r="H178" s="53"/>
    </row>
    <row r="179" spans="1:8" ht="15.75" customHeight="1">
      <c r="A179" s="53"/>
      <c r="B179" s="53"/>
      <c r="C179" s="53"/>
      <c r="D179" s="53"/>
      <c r="E179" s="53"/>
      <c r="F179" s="53"/>
      <c r="G179" s="53"/>
      <c r="H179" s="53"/>
    </row>
    <row r="180" spans="1:8" ht="15.75" customHeight="1">
      <c r="A180" s="53"/>
      <c r="B180" s="53"/>
      <c r="C180" s="53"/>
      <c r="D180" s="53"/>
      <c r="E180" s="53"/>
      <c r="F180" s="53"/>
      <c r="G180" s="53"/>
      <c r="H180" s="53"/>
    </row>
    <row r="181" spans="1:8" ht="15.75" customHeight="1">
      <c r="A181" s="53"/>
      <c r="B181" s="53"/>
      <c r="C181" s="53"/>
      <c r="D181" s="53"/>
      <c r="E181" s="53"/>
      <c r="F181" s="53"/>
      <c r="G181" s="53"/>
      <c r="H181" s="53"/>
    </row>
    <row r="182" spans="1:8" ht="15.75" customHeight="1">
      <c r="A182" s="53"/>
      <c r="B182" s="53"/>
      <c r="C182" s="53"/>
      <c r="D182" s="53"/>
      <c r="E182" s="53"/>
      <c r="F182" s="53"/>
      <c r="G182" s="53"/>
      <c r="H182" s="53"/>
    </row>
    <row r="183" spans="1:8" ht="15.75" customHeight="1">
      <c r="A183" s="53"/>
      <c r="B183" s="53"/>
      <c r="C183" s="53"/>
      <c r="D183" s="53"/>
      <c r="E183" s="53"/>
      <c r="F183" s="53"/>
      <c r="G183" s="53"/>
      <c r="H183" s="53"/>
    </row>
    <row r="184" spans="1:8" ht="15.75" customHeight="1">
      <c r="A184" s="53"/>
      <c r="B184" s="53"/>
      <c r="C184" s="53"/>
      <c r="D184" s="53"/>
      <c r="E184" s="53"/>
      <c r="F184" s="53"/>
      <c r="G184" s="53"/>
      <c r="H184" s="53"/>
    </row>
    <row r="185" spans="1:8" ht="15.75" customHeight="1">
      <c r="A185" s="53"/>
      <c r="B185" s="53"/>
      <c r="C185" s="53"/>
      <c r="D185" s="53"/>
      <c r="E185" s="53"/>
      <c r="F185" s="53"/>
      <c r="G185" s="53"/>
      <c r="H185" s="53"/>
    </row>
    <row r="186" spans="1:8" ht="15.75" customHeight="1">
      <c r="A186" s="53"/>
      <c r="B186" s="53"/>
      <c r="C186" s="53"/>
      <c r="D186" s="53"/>
      <c r="E186" s="53"/>
      <c r="F186" s="53"/>
      <c r="G186" s="53"/>
      <c r="H186" s="53"/>
    </row>
    <row r="187" spans="1:8" ht="15.75" customHeight="1">
      <c r="A187" s="53"/>
      <c r="B187" s="53"/>
      <c r="C187" s="53"/>
      <c r="D187" s="53"/>
      <c r="E187" s="53"/>
      <c r="F187" s="53"/>
      <c r="G187" s="53"/>
      <c r="H187" s="53"/>
    </row>
    <row r="188" spans="1:8" ht="15.75" customHeight="1">
      <c r="A188" s="53"/>
      <c r="B188" s="53"/>
      <c r="C188" s="53"/>
      <c r="D188" s="53"/>
      <c r="E188" s="53"/>
      <c r="F188" s="53"/>
      <c r="G188" s="53"/>
      <c r="H188" s="53"/>
    </row>
    <row r="189" spans="1:8" ht="15.75" customHeight="1">
      <c r="A189" s="53"/>
      <c r="B189" s="53"/>
      <c r="C189" s="53"/>
      <c r="D189" s="53"/>
      <c r="E189" s="53"/>
      <c r="F189" s="53"/>
      <c r="G189" s="53"/>
      <c r="H189" s="53"/>
    </row>
    <row r="190" spans="1:8" ht="15.75" customHeight="1">
      <c r="A190" s="53"/>
      <c r="B190" s="53"/>
      <c r="C190" s="53"/>
      <c r="D190" s="53"/>
      <c r="E190" s="53"/>
      <c r="F190" s="53"/>
      <c r="G190" s="53"/>
      <c r="H190" s="53"/>
    </row>
    <row r="191" spans="1:8" ht="15.75" customHeight="1">
      <c r="A191" s="53"/>
      <c r="B191" s="53"/>
      <c r="C191" s="53"/>
      <c r="D191" s="53"/>
      <c r="E191" s="53"/>
      <c r="F191" s="53"/>
      <c r="G191" s="53"/>
      <c r="H191" s="53"/>
    </row>
    <row r="192" spans="1:8" ht="15.75" customHeight="1">
      <c r="A192" s="53"/>
      <c r="B192" s="53"/>
      <c r="C192" s="53"/>
      <c r="D192" s="53"/>
      <c r="E192" s="53"/>
      <c r="F192" s="53"/>
      <c r="G192" s="53"/>
      <c r="H192" s="53"/>
    </row>
    <row r="193" spans="1:8" ht="15.75" customHeight="1">
      <c r="A193" s="53"/>
      <c r="B193" s="53"/>
      <c r="C193" s="53"/>
      <c r="D193" s="53"/>
      <c r="E193" s="53"/>
      <c r="F193" s="53"/>
      <c r="G193" s="53"/>
      <c r="H193" s="53"/>
    </row>
    <row r="194" spans="1:8" ht="15.75" customHeight="1">
      <c r="A194" s="53"/>
      <c r="B194" s="53"/>
      <c r="C194" s="53"/>
      <c r="D194" s="53"/>
      <c r="E194" s="53"/>
      <c r="F194" s="53"/>
      <c r="G194" s="53"/>
      <c r="H194" s="53"/>
    </row>
    <row r="195" spans="1:8" ht="15.75" customHeight="1">
      <c r="A195" s="53"/>
      <c r="B195" s="53"/>
      <c r="C195" s="53"/>
      <c r="D195" s="53"/>
      <c r="E195" s="53"/>
      <c r="F195" s="53"/>
      <c r="G195" s="53"/>
      <c r="H195" s="53"/>
    </row>
    <row r="196" spans="1:8" ht="15.75" customHeight="1">
      <c r="A196" s="53"/>
      <c r="B196" s="53"/>
      <c r="C196" s="53"/>
      <c r="D196" s="53"/>
      <c r="E196" s="53"/>
      <c r="F196" s="53"/>
      <c r="G196" s="53"/>
      <c r="H196" s="53"/>
    </row>
    <row r="197" spans="1:8" ht="15.75" customHeight="1">
      <c r="A197" s="53"/>
      <c r="B197" s="53"/>
      <c r="C197" s="53"/>
      <c r="D197" s="53"/>
      <c r="E197" s="53"/>
      <c r="F197" s="53"/>
      <c r="G197" s="53"/>
      <c r="H197" s="53"/>
    </row>
    <row r="198" spans="1:8" ht="15.75" customHeight="1">
      <c r="A198" s="53"/>
      <c r="B198" s="53"/>
      <c r="C198" s="53"/>
      <c r="D198" s="53"/>
      <c r="E198" s="53"/>
      <c r="F198" s="53"/>
      <c r="G198" s="53"/>
      <c r="H198" s="53"/>
    </row>
    <row r="199" spans="1:8" ht="15.75" customHeight="1">
      <c r="A199" s="53"/>
      <c r="B199" s="53"/>
      <c r="C199" s="53"/>
      <c r="D199" s="53"/>
      <c r="E199" s="53"/>
      <c r="F199" s="53"/>
      <c r="G199" s="53"/>
      <c r="H199" s="53"/>
    </row>
    <row r="200" spans="1:8" ht="15.75" customHeight="1">
      <c r="A200" s="53"/>
      <c r="B200" s="53"/>
      <c r="C200" s="53"/>
      <c r="D200" s="53"/>
      <c r="E200" s="53"/>
      <c r="F200" s="53"/>
      <c r="G200" s="53"/>
      <c r="H200" s="53"/>
    </row>
    <row r="201" spans="1:8" ht="15.75" customHeight="1">
      <c r="A201" s="53"/>
      <c r="B201" s="53"/>
      <c r="C201" s="53"/>
      <c r="D201" s="53"/>
      <c r="E201" s="53"/>
      <c r="F201" s="53"/>
      <c r="G201" s="53"/>
      <c r="H201" s="53"/>
    </row>
    <row r="202" spans="1:8" ht="15.75" customHeight="1">
      <c r="A202" s="53"/>
      <c r="B202" s="53"/>
      <c r="C202" s="53"/>
      <c r="D202" s="53"/>
      <c r="E202" s="53"/>
      <c r="F202" s="53"/>
      <c r="G202" s="53"/>
      <c r="H202" s="53"/>
    </row>
    <row r="203" spans="1:8" ht="15.75" customHeight="1">
      <c r="A203" s="53"/>
      <c r="B203" s="53"/>
      <c r="C203" s="53"/>
      <c r="D203" s="53"/>
      <c r="E203" s="53"/>
      <c r="F203" s="53"/>
      <c r="G203" s="53"/>
      <c r="H203" s="53"/>
    </row>
    <row r="204" spans="1:8" ht="15.75" customHeight="1">
      <c r="A204" s="53"/>
      <c r="B204" s="53"/>
      <c r="C204" s="53"/>
      <c r="D204" s="53"/>
      <c r="E204" s="53"/>
      <c r="F204" s="53"/>
      <c r="G204" s="53"/>
      <c r="H204" s="53"/>
    </row>
    <row r="205" spans="1:8" ht="15.75" customHeight="1">
      <c r="A205" s="53"/>
      <c r="B205" s="53"/>
      <c r="C205" s="53"/>
      <c r="D205" s="53"/>
      <c r="E205" s="53"/>
      <c r="F205" s="53"/>
      <c r="G205" s="53"/>
      <c r="H205" s="53"/>
    </row>
    <row r="206" spans="1:8" ht="15.75" customHeight="1">
      <c r="A206" s="53"/>
      <c r="B206" s="53"/>
      <c r="C206" s="53"/>
      <c r="D206" s="53"/>
      <c r="E206" s="53"/>
      <c r="F206" s="53"/>
      <c r="G206" s="53"/>
      <c r="H206" s="53"/>
    </row>
    <row r="207" spans="1:8" ht="15.75" customHeight="1">
      <c r="A207" s="53"/>
      <c r="B207" s="53"/>
      <c r="C207" s="53"/>
      <c r="D207" s="53"/>
      <c r="E207" s="53"/>
      <c r="F207" s="53"/>
      <c r="G207" s="53"/>
      <c r="H207" s="53"/>
    </row>
    <row r="208" spans="1:8" ht="15.75" customHeight="1">
      <c r="A208" s="53"/>
      <c r="B208" s="53"/>
      <c r="C208" s="53"/>
      <c r="D208" s="53"/>
      <c r="E208" s="53"/>
      <c r="F208" s="53"/>
      <c r="G208" s="53"/>
      <c r="H208" s="53"/>
    </row>
    <row r="209" spans="1:8" ht="15.75" customHeight="1">
      <c r="A209" s="53"/>
      <c r="B209" s="53"/>
      <c r="C209" s="53"/>
      <c r="D209" s="53"/>
      <c r="E209" s="53"/>
      <c r="F209" s="53"/>
      <c r="G209" s="53"/>
      <c r="H209" s="53"/>
    </row>
    <row r="210" spans="1:8" ht="15.75" customHeight="1">
      <c r="A210" s="53"/>
      <c r="B210" s="53"/>
      <c r="C210" s="53"/>
      <c r="D210" s="53"/>
      <c r="E210" s="53"/>
      <c r="F210" s="53"/>
      <c r="G210" s="53"/>
      <c r="H210" s="53"/>
    </row>
    <row r="211" spans="1:8" ht="15.75" customHeight="1">
      <c r="A211" s="53"/>
      <c r="B211" s="53"/>
      <c r="C211" s="53"/>
      <c r="D211" s="53"/>
      <c r="E211" s="53"/>
      <c r="F211" s="53"/>
      <c r="G211" s="53"/>
      <c r="H211" s="53"/>
    </row>
    <row r="212" spans="1:8" ht="15.75" customHeight="1">
      <c r="A212" s="53"/>
      <c r="B212" s="53"/>
      <c r="C212" s="53"/>
      <c r="D212" s="53"/>
      <c r="E212" s="53"/>
      <c r="F212" s="53"/>
      <c r="G212" s="53"/>
      <c r="H212" s="53"/>
    </row>
    <row r="213" spans="1:8" ht="15.75" customHeight="1">
      <c r="A213" s="53"/>
      <c r="B213" s="53"/>
      <c r="C213" s="53"/>
      <c r="D213" s="53"/>
      <c r="E213" s="53"/>
      <c r="F213" s="53"/>
      <c r="G213" s="53"/>
      <c r="H213" s="53"/>
    </row>
    <row r="214" spans="1:8" ht="15.75" customHeight="1">
      <c r="A214" s="53"/>
      <c r="B214" s="53"/>
      <c r="C214" s="53"/>
      <c r="D214" s="53"/>
      <c r="E214" s="53"/>
      <c r="F214" s="53"/>
      <c r="G214" s="53"/>
      <c r="H214" s="53"/>
    </row>
    <row r="215" spans="1:8" ht="15.75" customHeight="1">
      <c r="A215" s="53"/>
      <c r="B215" s="53"/>
      <c r="C215" s="53"/>
      <c r="D215" s="53"/>
      <c r="E215" s="53"/>
      <c r="F215" s="53"/>
      <c r="G215" s="53"/>
      <c r="H215" s="53"/>
    </row>
    <row r="216" spans="1:8" ht="15.75" customHeight="1">
      <c r="A216" s="53"/>
      <c r="B216" s="53"/>
      <c r="C216" s="53"/>
      <c r="D216" s="53"/>
      <c r="E216" s="53"/>
      <c r="F216" s="53"/>
      <c r="G216" s="53"/>
      <c r="H216" s="53"/>
    </row>
    <row r="217" spans="1:8" ht="15.75" customHeight="1">
      <c r="A217" s="53"/>
      <c r="B217" s="53"/>
      <c r="C217" s="53"/>
      <c r="D217" s="53"/>
      <c r="E217" s="53"/>
      <c r="F217" s="53"/>
      <c r="G217" s="53"/>
      <c r="H217" s="53"/>
    </row>
    <row r="218" spans="1:8" ht="15.75" customHeight="1">
      <c r="A218" s="53"/>
      <c r="B218" s="53"/>
      <c r="C218" s="53"/>
      <c r="D218" s="53"/>
      <c r="E218" s="53"/>
      <c r="F218" s="53"/>
      <c r="G218" s="53"/>
      <c r="H218" s="53"/>
    </row>
    <row r="219" spans="1:8" ht="15.75" customHeight="1">
      <c r="A219" s="53"/>
      <c r="B219" s="53"/>
      <c r="C219" s="53"/>
      <c r="D219" s="53"/>
      <c r="E219" s="53"/>
      <c r="F219" s="53"/>
      <c r="G219" s="53"/>
      <c r="H219" s="53"/>
    </row>
    <row r="220" spans="1:8" ht="15.75" customHeight="1">
      <c r="A220" s="53"/>
      <c r="B220" s="53"/>
      <c r="C220" s="53"/>
      <c r="D220" s="53"/>
      <c r="E220" s="53"/>
      <c r="F220" s="53"/>
      <c r="G220" s="53"/>
      <c r="H220" s="53"/>
    </row>
    <row r="221" spans="1:8" ht="15.75" customHeight="1">
      <c r="A221" s="53"/>
      <c r="B221" s="53"/>
      <c r="C221" s="53"/>
      <c r="D221" s="53"/>
      <c r="E221" s="53"/>
      <c r="F221" s="53"/>
      <c r="G221" s="53"/>
      <c r="H221" s="53"/>
    </row>
    <row r="222" spans="1:8" ht="15.75" customHeight="1">
      <c r="A222" s="53"/>
      <c r="B222" s="53"/>
      <c r="C222" s="53"/>
      <c r="D222" s="53"/>
      <c r="E222" s="53"/>
      <c r="F222" s="53"/>
      <c r="G222" s="53"/>
      <c r="H222" s="53"/>
    </row>
    <row r="223" spans="1:8" ht="15.75" customHeight="1">
      <c r="A223" s="53"/>
      <c r="B223" s="53"/>
      <c r="C223" s="53"/>
      <c r="D223" s="53"/>
      <c r="E223" s="53"/>
      <c r="F223" s="53"/>
      <c r="G223" s="53"/>
      <c r="H223" s="53"/>
    </row>
    <row r="224" spans="1:8" ht="15.75" customHeight="1">
      <c r="A224" s="53"/>
      <c r="B224" s="53"/>
      <c r="C224" s="53"/>
      <c r="D224" s="53"/>
      <c r="E224" s="53"/>
      <c r="F224" s="53"/>
      <c r="G224" s="53"/>
      <c r="H224" s="53"/>
    </row>
    <row r="225" spans="1:8" ht="15.75" customHeight="1">
      <c r="A225" s="53"/>
      <c r="B225" s="53"/>
      <c r="C225" s="53"/>
      <c r="D225" s="53"/>
      <c r="E225" s="53"/>
      <c r="F225" s="53"/>
      <c r="G225" s="53"/>
      <c r="H225" s="53"/>
    </row>
    <row r="226" spans="1:8" ht="15.75" customHeight="1">
      <c r="A226" s="53"/>
      <c r="B226" s="53"/>
      <c r="C226" s="53"/>
      <c r="D226" s="53"/>
      <c r="E226" s="53"/>
      <c r="F226" s="53"/>
      <c r="G226" s="53"/>
      <c r="H226" s="53"/>
    </row>
    <row r="227" spans="1:8" ht="15.75" customHeight="1">
      <c r="A227" s="53"/>
      <c r="B227" s="53"/>
      <c r="C227" s="53"/>
      <c r="D227" s="53"/>
      <c r="E227" s="53"/>
      <c r="F227" s="53"/>
      <c r="G227" s="53"/>
      <c r="H227" s="53"/>
    </row>
    <row r="228" spans="1:8" ht="15.75" customHeight="1">
      <c r="A228" s="53"/>
      <c r="B228" s="53"/>
      <c r="C228" s="53"/>
      <c r="D228" s="53"/>
      <c r="E228" s="53"/>
      <c r="F228" s="53"/>
      <c r="G228" s="53"/>
      <c r="H228" s="53"/>
    </row>
    <row r="229" spans="1:8" ht="15.75" customHeight="1">
      <c r="A229" s="53"/>
      <c r="B229" s="53"/>
      <c r="C229" s="53"/>
      <c r="D229" s="53"/>
      <c r="E229" s="53"/>
      <c r="F229" s="53"/>
      <c r="G229" s="53"/>
      <c r="H229" s="53"/>
    </row>
    <row r="230" spans="1:8" ht="15.75" customHeight="1">
      <c r="A230" s="53"/>
      <c r="B230" s="53"/>
      <c r="C230" s="53"/>
      <c r="D230" s="53"/>
      <c r="E230" s="53"/>
      <c r="F230" s="53"/>
      <c r="G230" s="53"/>
      <c r="H230" s="53"/>
    </row>
    <row r="231" spans="1:8" ht="15.75" customHeight="1">
      <c r="A231" s="53"/>
      <c r="B231" s="53"/>
      <c r="C231" s="53"/>
      <c r="D231" s="53"/>
      <c r="E231" s="53"/>
      <c r="F231" s="53"/>
      <c r="G231" s="53"/>
      <c r="H231" s="53"/>
    </row>
    <row r="232" spans="1:8" ht="15.75" customHeight="1">
      <c r="A232" s="53"/>
      <c r="B232" s="53"/>
      <c r="C232" s="53"/>
      <c r="D232" s="53"/>
      <c r="E232" s="53"/>
      <c r="F232" s="53"/>
      <c r="G232" s="53"/>
      <c r="H232" s="53"/>
    </row>
    <row r="233" spans="1:8" ht="15.75" customHeight="1">
      <c r="A233" s="53"/>
      <c r="B233" s="53"/>
      <c r="C233" s="53"/>
      <c r="D233" s="53"/>
      <c r="E233" s="53"/>
      <c r="F233" s="53"/>
      <c r="G233" s="53"/>
      <c r="H233" s="53"/>
    </row>
    <row r="234" spans="1:8" ht="15.75" customHeight="1">
      <c r="A234" s="53"/>
      <c r="B234" s="53"/>
      <c r="C234" s="53"/>
      <c r="D234" s="53"/>
      <c r="E234" s="53"/>
      <c r="F234" s="53"/>
      <c r="G234" s="53"/>
      <c r="H234" s="53"/>
    </row>
    <row r="235" spans="1:8" ht="15.75" customHeight="1">
      <c r="A235" s="53"/>
      <c r="B235" s="53"/>
      <c r="C235" s="53"/>
      <c r="D235" s="53"/>
      <c r="E235" s="53"/>
      <c r="F235" s="53"/>
      <c r="G235" s="53"/>
      <c r="H235" s="53"/>
    </row>
    <row r="236" spans="1:8" ht="15.75" customHeight="1"/>
    <row r="237" spans="1:8" ht="15.75" customHeight="1"/>
    <row r="238" spans="1:8" ht="15.75" customHeight="1"/>
    <row r="239" spans="1:8" ht="15.75" customHeight="1"/>
    <row r="240" spans="1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C1:G1"/>
  </mergeCells>
  <pageMargins left="0.78740157499999996" right="0.78740157499999996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I989"/>
  <sheetViews>
    <sheetView workbookViewId="0">
      <pane xSplit="6" ySplit="2" topLeftCell="H3" activePane="bottomRight" state="frozen"/>
      <selection pane="topRight" activeCell="G1" sqref="G1"/>
      <selection pane="bottomLeft" activeCell="A3" sqref="A3"/>
      <selection pane="bottomRight" activeCell="H24" sqref="H24"/>
    </sheetView>
  </sheetViews>
  <sheetFormatPr baseColWidth="10" defaultColWidth="14.5" defaultRowHeight="15" customHeight="1" x14ac:dyDescent="0"/>
  <cols>
    <col min="1" max="1" width="5.6640625" customWidth="1"/>
    <col min="2" max="2" width="33.6640625" customWidth="1"/>
    <col min="3" max="3" width="15" customWidth="1"/>
    <col min="4" max="4" width="13.83203125" customWidth="1"/>
    <col min="5" max="5" width="12.5" customWidth="1"/>
    <col min="6" max="6" width="13.83203125" customWidth="1"/>
  </cols>
  <sheetData>
    <row r="1" spans="1:35" ht="15" customHeight="1">
      <c r="A1" s="78"/>
      <c r="B1" s="78"/>
      <c r="C1" s="118"/>
      <c r="D1" s="202" t="s">
        <v>217</v>
      </c>
      <c r="E1" s="185"/>
      <c r="F1" s="186"/>
      <c r="G1" s="139" t="s">
        <v>13</v>
      </c>
      <c r="H1" s="139"/>
      <c r="I1" s="139"/>
      <c r="J1" s="139"/>
      <c r="K1" s="139"/>
      <c r="L1" s="139"/>
      <c r="M1" s="139"/>
      <c r="N1" s="140"/>
      <c r="O1" s="140"/>
      <c r="P1" s="140"/>
      <c r="Q1" s="140"/>
      <c r="R1" s="140"/>
      <c r="S1" s="122"/>
      <c r="T1" s="139" t="s">
        <v>11</v>
      </c>
      <c r="U1" s="139"/>
      <c r="V1" s="139"/>
      <c r="W1" s="139"/>
      <c r="X1" s="139"/>
      <c r="Y1" s="139"/>
      <c r="Z1" s="139"/>
      <c r="AA1" s="140"/>
      <c r="AB1" s="140"/>
      <c r="AC1" s="140"/>
      <c r="AD1" s="140"/>
      <c r="AE1" s="140"/>
      <c r="AF1" s="122"/>
      <c r="AG1" s="122"/>
      <c r="AH1" s="122"/>
      <c r="AI1" s="122"/>
    </row>
    <row r="2" spans="1:35" ht="15" customHeight="1">
      <c r="A2" s="74"/>
      <c r="B2" s="74"/>
      <c r="C2" s="89" t="s">
        <v>249</v>
      </c>
      <c r="D2" s="74" t="s">
        <v>218</v>
      </c>
      <c r="E2" s="74" t="s">
        <v>219</v>
      </c>
      <c r="F2" s="88" t="s">
        <v>220</v>
      </c>
      <c r="G2" s="139" t="s">
        <v>344</v>
      </c>
      <c r="H2" s="139" t="s">
        <v>345</v>
      </c>
      <c r="I2" s="139" t="s">
        <v>346</v>
      </c>
      <c r="J2" s="139" t="s">
        <v>347</v>
      </c>
      <c r="K2" s="139" t="s">
        <v>348</v>
      </c>
      <c r="L2" s="139" t="s">
        <v>349</v>
      </c>
      <c r="M2" s="139" t="s">
        <v>350</v>
      </c>
      <c r="N2" s="139" t="s">
        <v>351</v>
      </c>
      <c r="O2" s="139" t="s">
        <v>352</v>
      </c>
      <c r="P2" s="139" t="s">
        <v>353</v>
      </c>
      <c r="Q2" s="139" t="s">
        <v>354</v>
      </c>
      <c r="R2" s="139" t="s">
        <v>355</v>
      </c>
      <c r="S2" s="122" t="s">
        <v>360</v>
      </c>
      <c r="T2" s="139" t="s">
        <v>344</v>
      </c>
      <c r="U2" s="139" t="s">
        <v>345</v>
      </c>
      <c r="V2" s="139" t="s">
        <v>346</v>
      </c>
      <c r="W2" s="139" t="s">
        <v>347</v>
      </c>
      <c r="X2" s="139" t="s">
        <v>348</v>
      </c>
      <c r="Y2" s="139" t="s">
        <v>349</v>
      </c>
      <c r="Z2" s="139" t="s">
        <v>350</v>
      </c>
      <c r="AA2" s="139" t="s">
        <v>351</v>
      </c>
      <c r="AB2" s="139" t="s">
        <v>352</v>
      </c>
      <c r="AC2" s="139" t="s">
        <v>353</v>
      </c>
      <c r="AD2" s="139" t="s">
        <v>354</v>
      </c>
      <c r="AE2" s="139" t="s">
        <v>355</v>
      </c>
      <c r="AF2" s="122" t="s">
        <v>359</v>
      </c>
      <c r="AG2" s="141" t="s">
        <v>13</v>
      </c>
      <c r="AH2" s="141" t="s">
        <v>339</v>
      </c>
      <c r="AI2" s="141" t="s">
        <v>12</v>
      </c>
    </row>
    <row r="3" spans="1:35" ht="15" customHeight="1">
      <c r="A3" s="90"/>
      <c r="B3" s="70" t="s">
        <v>250</v>
      </c>
      <c r="C3" s="91"/>
      <c r="D3" s="87"/>
      <c r="E3" s="87"/>
      <c r="F3" s="87"/>
      <c r="G3" s="53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>
        <f>SUM(G3:R3)</f>
        <v>0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>
        <f>SUM(T3:AE3)</f>
        <v>0</v>
      </c>
      <c r="AG3" s="138">
        <f>S3</f>
        <v>0</v>
      </c>
      <c r="AH3" s="138">
        <f>AF3</f>
        <v>0</v>
      </c>
      <c r="AI3" s="138">
        <f>AG3-AH3</f>
        <v>0</v>
      </c>
    </row>
    <row r="4" spans="1:35" ht="15" customHeight="1">
      <c r="A4" s="90">
        <v>201</v>
      </c>
      <c r="B4" s="78" t="s">
        <v>169</v>
      </c>
      <c r="C4" s="91" t="e">
        <f>#REF!+#REF!-#REF!</f>
        <v>#REF!</v>
      </c>
      <c r="D4" s="87">
        <f>S4</f>
        <v>0</v>
      </c>
      <c r="E4" s="87">
        <f>AF4</f>
        <v>0</v>
      </c>
      <c r="F4" s="87">
        <f t="shared" ref="F4:F6" si="0">D4-E4</f>
        <v>0</v>
      </c>
      <c r="G4" s="53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>
        <f t="shared" ref="S4:S15" si="1">SUM(G4:R4)</f>
        <v>0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>
        <f t="shared" ref="AF4:AF15" si="2">SUM(T4:AE4)</f>
        <v>0</v>
      </c>
      <c r="AG4" s="138">
        <f>S4</f>
        <v>0</v>
      </c>
      <c r="AH4" s="138">
        <f>AF4</f>
        <v>0</v>
      </c>
      <c r="AI4" s="138">
        <f>AG4-AH4</f>
        <v>0</v>
      </c>
    </row>
    <row r="5" spans="1:35" ht="15" customHeight="1">
      <c r="A5" s="87">
        <v>212</v>
      </c>
      <c r="B5" s="92" t="s">
        <v>251</v>
      </c>
      <c r="C5" s="91" t="e">
        <f>#REF!+#REF!-#REF!</f>
        <v>#REF!</v>
      </c>
      <c r="D5" s="87">
        <f>S5</f>
        <v>0</v>
      </c>
      <c r="E5" s="87">
        <f>AF5</f>
        <v>0</v>
      </c>
      <c r="F5" s="87">
        <f t="shared" si="0"/>
        <v>0</v>
      </c>
      <c r="G5" s="53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>
        <f t="shared" si="1"/>
        <v>0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>
        <f t="shared" si="2"/>
        <v>0</v>
      </c>
      <c r="AG5" s="138">
        <f t="shared" ref="AG5:AG15" si="3">S5</f>
        <v>0</v>
      </c>
      <c r="AH5" s="138">
        <f t="shared" ref="AH5:AH15" si="4">AF5</f>
        <v>0</v>
      </c>
      <c r="AI5" s="138">
        <f t="shared" ref="AI5:AI15" si="5">AG5-AH5</f>
        <v>0</v>
      </c>
    </row>
    <row r="6" spans="1:35" ht="15" customHeight="1">
      <c r="A6" s="203" t="s">
        <v>240</v>
      </c>
      <c r="B6" s="186"/>
      <c r="C6" s="94" t="e">
        <f>#REF!+#REF!-#REF!</f>
        <v>#REF!</v>
      </c>
      <c r="D6" s="93">
        <f>SUM(D4:D5)</f>
        <v>0</v>
      </c>
      <c r="E6" s="93">
        <f>SUM(E4:E5)</f>
        <v>0</v>
      </c>
      <c r="F6" s="93">
        <f t="shared" si="0"/>
        <v>0</v>
      </c>
      <c r="G6" s="93">
        <f t="shared" ref="G6:H6" si="6">SUM(G4:G5)</f>
        <v>0</v>
      </c>
      <c r="H6" s="93">
        <f t="shared" si="6"/>
        <v>0</v>
      </c>
      <c r="I6" s="93">
        <f t="shared" ref="I6" si="7">G6-H6</f>
        <v>0</v>
      </c>
      <c r="J6" s="93">
        <f t="shared" ref="J6:K6" si="8">SUM(J4:J5)</f>
        <v>0</v>
      </c>
      <c r="K6" s="93">
        <f t="shared" si="8"/>
        <v>0</v>
      </c>
      <c r="L6" s="93">
        <f t="shared" ref="L6" si="9">J6-K6</f>
        <v>0</v>
      </c>
      <c r="M6" s="93">
        <f t="shared" ref="M6:N6" si="10">SUM(M4:M5)</f>
        <v>0</v>
      </c>
      <c r="N6" s="93">
        <f t="shared" si="10"/>
        <v>0</v>
      </c>
      <c r="O6" s="93">
        <f t="shared" ref="O6" si="11">M6-N6</f>
        <v>0</v>
      </c>
      <c r="P6" s="93">
        <f t="shared" ref="P6:Q6" si="12">SUM(P4:P5)</f>
        <v>0</v>
      </c>
      <c r="Q6" s="93">
        <f t="shared" si="12"/>
        <v>0</v>
      </c>
      <c r="R6" s="93">
        <f t="shared" ref="R6" si="13">P6-Q6</f>
        <v>0</v>
      </c>
      <c r="S6" s="119">
        <f t="shared" si="1"/>
        <v>0</v>
      </c>
      <c r="T6" s="93">
        <f t="shared" ref="T6" si="14">SUM(T4:T5)</f>
        <v>0</v>
      </c>
      <c r="U6" s="93">
        <f t="shared" ref="U6" si="15">SUM(U4:U5)</f>
        <v>0</v>
      </c>
      <c r="V6" s="93">
        <f t="shared" ref="V6" si="16">T6-U6</f>
        <v>0</v>
      </c>
      <c r="W6" s="93">
        <f t="shared" ref="W6" si="17">SUM(W4:W5)</f>
        <v>0</v>
      </c>
      <c r="X6" s="93">
        <f t="shared" ref="X6" si="18">SUM(X4:X5)</f>
        <v>0</v>
      </c>
      <c r="Y6" s="93">
        <f t="shared" ref="Y6" si="19">W6-X6</f>
        <v>0</v>
      </c>
      <c r="Z6" s="93">
        <f t="shared" ref="Z6" si="20">SUM(Z4:Z5)</f>
        <v>0</v>
      </c>
      <c r="AA6" s="93">
        <f t="shared" ref="AA6" si="21">SUM(AA4:AA5)</f>
        <v>0</v>
      </c>
      <c r="AB6" s="93">
        <f t="shared" ref="AB6" si="22">Z6-AA6</f>
        <v>0</v>
      </c>
      <c r="AC6" s="93">
        <f t="shared" ref="AC6" si="23">SUM(AC4:AC5)</f>
        <v>0</v>
      </c>
      <c r="AD6" s="93">
        <f t="shared" ref="AD6" si="24">SUM(AD4:AD5)</f>
        <v>0</v>
      </c>
      <c r="AE6" s="93">
        <f t="shared" ref="AE6" si="25">AC6-AD6</f>
        <v>0</v>
      </c>
      <c r="AF6" s="119">
        <f t="shared" si="2"/>
        <v>0</v>
      </c>
      <c r="AG6" s="138">
        <f t="shared" si="3"/>
        <v>0</v>
      </c>
      <c r="AH6" s="138">
        <f t="shared" si="4"/>
        <v>0</v>
      </c>
      <c r="AI6" s="138">
        <f t="shared" si="5"/>
        <v>0</v>
      </c>
    </row>
    <row r="7" spans="1:35" ht="15" customHeight="1">
      <c r="A7" s="90"/>
      <c r="B7" s="70" t="s">
        <v>252</v>
      </c>
      <c r="C7" s="95"/>
      <c r="D7" s="90"/>
      <c r="E7" s="90"/>
      <c r="F7" s="90"/>
      <c r="G7" s="53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>
        <f t="shared" si="1"/>
        <v>0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>
        <f t="shared" si="2"/>
        <v>0</v>
      </c>
      <c r="AG7" s="138">
        <f t="shared" si="3"/>
        <v>0</v>
      </c>
      <c r="AH7" s="138">
        <f t="shared" si="4"/>
        <v>0</v>
      </c>
      <c r="AI7" s="138">
        <f t="shared" si="5"/>
        <v>0</v>
      </c>
    </row>
    <row r="8" spans="1:35" ht="15" customHeight="1">
      <c r="A8" s="90">
        <v>206</v>
      </c>
      <c r="B8" s="78" t="s">
        <v>253</v>
      </c>
      <c r="C8" s="91" t="e">
        <f>#REF!+#REF!-#REF!</f>
        <v>#REF!</v>
      </c>
      <c r="D8" s="87">
        <f>S8</f>
        <v>0</v>
      </c>
      <c r="E8" s="87">
        <f>AF8</f>
        <v>0</v>
      </c>
      <c r="F8" s="90">
        <f t="shared" ref="F8:F15" si="26">D8-E8</f>
        <v>0</v>
      </c>
      <c r="G8" s="53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>
        <f t="shared" si="1"/>
        <v>0</v>
      </c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>
        <f t="shared" si="2"/>
        <v>0</v>
      </c>
      <c r="AG8" s="138">
        <f t="shared" si="3"/>
        <v>0</v>
      </c>
      <c r="AH8" s="138">
        <f t="shared" si="4"/>
        <v>0</v>
      </c>
      <c r="AI8" s="138">
        <f t="shared" si="5"/>
        <v>0</v>
      </c>
    </row>
    <row r="9" spans="1:35" ht="15" customHeight="1">
      <c r="A9" s="90">
        <v>204</v>
      </c>
      <c r="B9" s="78" t="s">
        <v>254</v>
      </c>
      <c r="C9" s="91" t="e">
        <f>#REF!+#REF!-#REF!</f>
        <v>#REF!</v>
      </c>
      <c r="D9" s="87">
        <f>S9</f>
        <v>0</v>
      </c>
      <c r="E9" s="87">
        <f>AF9</f>
        <v>0</v>
      </c>
      <c r="F9" s="90">
        <f t="shared" si="26"/>
        <v>0</v>
      </c>
      <c r="G9" s="53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>
        <f t="shared" si="1"/>
        <v>0</v>
      </c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>
        <f t="shared" si="2"/>
        <v>0</v>
      </c>
      <c r="AG9" s="138">
        <f t="shared" si="3"/>
        <v>0</v>
      </c>
      <c r="AH9" s="138">
        <f t="shared" si="4"/>
        <v>0</v>
      </c>
      <c r="AI9" s="138">
        <f t="shared" si="5"/>
        <v>0</v>
      </c>
    </row>
    <row r="10" spans="1:35" ht="15" customHeight="1">
      <c r="A10" s="90">
        <v>207</v>
      </c>
      <c r="B10" s="78" t="s">
        <v>255</v>
      </c>
      <c r="C10" s="91" t="e">
        <f>#REF!+#REF!-#REF!</f>
        <v>#REF!</v>
      </c>
      <c r="D10" s="90">
        <v>0</v>
      </c>
      <c r="E10" s="90">
        <v>0</v>
      </c>
      <c r="F10" s="90">
        <f t="shared" si="26"/>
        <v>0</v>
      </c>
      <c r="G10" s="53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>
        <f t="shared" si="1"/>
        <v>0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>
        <f t="shared" si="2"/>
        <v>0</v>
      </c>
      <c r="AG10" s="138">
        <f t="shared" si="3"/>
        <v>0</v>
      </c>
      <c r="AH10" s="138">
        <f t="shared" si="4"/>
        <v>0</v>
      </c>
      <c r="AI10" s="138">
        <f t="shared" si="5"/>
        <v>0</v>
      </c>
    </row>
    <row r="11" spans="1:35" ht="15" customHeight="1">
      <c r="A11" s="90">
        <v>208</v>
      </c>
      <c r="B11" s="78" t="s">
        <v>256</v>
      </c>
      <c r="C11" s="91" t="e">
        <f>#REF!+#REF!-#REF!</f>
        <v>#REF!</v>
      </c>
      <c r="D11" s="90">
        <v>0</v>
      </c>
      <c r="E11" s="90">
        <v>0</v>
      </c>
      <c r="F11" s="90">
        <f t="shared" si="26"/>
        <v>0</v>
      </c>
      <c r="G11" s="53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>
        <f t="shared" si="1"/>
        <v>0</v>
      </c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>
        <f t="shared" si="2"/>
        <v>0</v>
      </c>
      <c r="AG11" s="138">
        <f t="shared" si="3"/>
        <v>0</v>
      </c>
      <c r="AH11" s="138">
        <f t="shared" si="4"/>
        <v>0</v>
      </c>
      <c r="AI11" s="138">
        <f t="shared" si="5"/>
        <v>0</v>
      </c>
    </row>
    <row r="12" spans="1:35" ht="15" customHeight="1">
      <c r="A12" s="90">
        <v>209</v>
      </c>
      <c r="B12" s="78" t="s">
        <v>257</v>
      </c>
      <c r="C12" s="91" t="e">
        <f>#REF!+#REF!-#REF!</f>
        <v>#REF!</v>
      </c>
      <c r="D12" s="90">
        <v>0</v>
      </c>
      <c r="E12" s="90">
        <v>0</v>
      </c>
      <c r="F12" s="90">
        <f t="shared" si="26"/>
        <v>0</v>
      </c>
      <c r="G12" s="53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>
        <f t="shared" si="1"/>
        <v>0</v>
      </c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>
        <f t="shared" si="2"/>
        <v>0</v>
      </c>
      <c r="AG12" s="138">
        <f t="shared" si="3"/>
        <v>0</v>
      </c>
      <c r="AH12" s="138">
        <f t="shared" si="4"/>
        <v>0</v>
      </c>
      <c r="AI12" s="138">
        <f t="shared" si="5"/>
        <v>0</v>
      </c>
    </row>
    <row r="13" spans="1:35" ht="15" customHeight="1">
      <c r="A13" s="90">
        <v>210</v>
      </c>
      <c r="B13" s="78" t="s">
        <v>258</v>
      </c>
      <c r="C13" s="91" t="e">
        <f>#REF!+#REF!-#REF!</f>
        <v>#REF!</v>
      </c>
      <c r="D13" s="90">
        <v>0</v>
      </c>
      <c r="E13" s="90">
        <v>0</v>
      </c>
      <c r="F13" s="90">
        <f t="shared" si="26"/>
        <v>0</v>
      </c>
      <c r="G13" s="53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>
        <f t="shared" si="1"/>
        <v>0</v>
      </c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>
        <f t="shared" si="2"/>
        <v>0</v>
      </c>
      <c r="AG13" s="138">
        <f t="shared" si="3"/>
        <v>0</v>
      </c>
      <c r="AH13" s="138">
        <f t="shared" si="4"/>
        <v>0</v>
      </c>
      <c r="AI13" s="138">
        <f t="shared" si="5"/>
        <v>0</v>
      </c>
    </row>
    <row r="14" spans="1:35" ht="15" customHeight="1">
      <c r="A14" s="78">
        <v>211</v>
      </c>
      <c r="B14" s="78" t="s">
        <v>259</v>
      </c>
      <c r="C14" s="91" t="e">
        <f>#REF!+#REF!-#REF!</f>
        <v>#REF!</v>
      </c>
      <c r="D14" s="90">
        <v>0</v>
      </c>
      <c r="E14" s="90">
        <v>0</v>
      </c>
      <c r="F14" s="78">
        <f t="shared" si="26"/>
        <v>0</v>
      </c>
      <c r="G14" s="53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>
        <f t="shared" si="1"/>
        <v>0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>
        <f t="shared" si="2"/>
        <v>0</v>
      </c>
      <c r="AG14" s="138">
        <f t="shared" si="3"/>
        <v>0</v>
      </c>
      <c r="AH14" s="138">
        <f t="shared" si="4"/>
        <v>0</v>
      </c>
      <c r="AI14" s="138">
        <f t="shared" si="5"/>
        <v>0</v>
      </c>
    </row>
    <row r="15" spans="1:35" ht="15" customHeight="1">
      <c r="A15" s="204" t="s">
        <v>240</v>
      </c>
      <c r="B15" s="186"/>
      <c r="C15" s="94" t="e">
        <f>#REF!+#REF!-#REF!</f>
        <v>#REF!</v>
      </c>
      <c r="D15" s="93">
        <f>SUM(D8:D14)</f>
        <v>0</v>
      </c>
      <c r="E15" s="93">
        <f>SUM(E8:E14)</f>
        <v>0</v>
      </c>
      <c r="F15" s="93">
        <f t="shared" si="26"/>
        <v>0</v>
      </c>
      <c r="G15" s="93">
        <f t="shared" ref="G15:H15" si="27">SUM(G8:G14)</f>
        <v>0</v>
      </c>
      <c r="H15" s="93">
        <f t="shared" si="27"/>
        <v>0</v>
      </c>
      <c r="I15" s="93">
        <f t="shared" ref="I15" si="28">G15-H15</f>
        <v>0</v>
      </c>
      <c r="J15" s="93">
        <f t="shared" ref="J15:K15" si="29">SUM(J8:J14)</f>
        <v>0</v>
      </c>
      <c r="K15" s="93">
        <f t="shared" si="29"/>
        <v>0</v>
      </c>
      <c r="L15" s="93">
        <f t="shared" ref="L15" si="30">J15-K15</f>
        <v>0</v>
      </c>
      <c r="M15" s="93">
        <f t="shared" ref="M15:N15" si="31">SUM(M8:M14)</f>
        <v>0</v>
      </c>
      <c r="N15" s="93">
        <f t="shared" si="31"/>
        <v>0</v>
      </c>
      <c r="O15" s="93">
        <f t="shared" ref="O15" si="32">M15-N15</f>
        <v>0</v>
      </c>
      <c r="P15" s="93">
        <f t="shared" ref="P15:Q15" si="33">SUM(P8:P14)</f>
        <v>0</v>
      </c>
      <c r="Q15" s="93">
        <f t="shared" si="33"/>
        <v>0</v>
      </c>
      <c r="R15" s="93">
        <f t="shared" ref="R15" si="34">P15-Q15</f>
        <v>0</v>
      </c>
      <c r="S15" s="119">
        <f t="shared" si="1"/>
        <v>0</v>
      </c>
      <c r="T15" s="93">
        <f t="shared" ref="T15" si="35">SUM(T8:T14)</f>
        <v>0</v>
      </c>
      <c r="U15" s="93">
        <f t="shared" ref="U15" si="36">SUM(U8:U14)</f>
        <v>0</v>
      </c>
      <c r="V15" s="93">
        <f t="shared" ref="V15" si="37">T15-U15</f>
        <v>0</v>
      </c>
      <c r="W15" s="93">
        <f t="shared" ref="W15" si="38">SUM(W8:W14)</f>
        <v>0</v>
      </c>
      <c r="X15" s="93">
        <f t="shared" ref="X15" si="39">SUM(X8:X14)</f>
        <v>0</v>
      </c>
      <c r="Y15" s="93">
        <f t="shared" ref="Y15" si="40">W15-X15</f>
        <v>0</v>
      </c>
      <c r="Z15" s="93">
        <f t="shared" ref="Z15" si="41">SUM(Z8:Z14)</f>
        <v>0</v>
      </c>
      <c r="AA15" s="93">
        <f t="shared" ref="AA15" si="42">SUM(AA8:AA14)</f>
        <v>0</v>
      </c>
      <c r="AB15" s="93">
        <f t="shared" ref="AB15" si="43">Z15-AA15</f>
        <v>0</v>
      </c>
      <c r="AC15" s="93">
        <f t="shared" ref="AC15" si="44">SUM(AC8:AC14)</f>
        <v>0</v>
      </c>
      <c r="AD15" s="93">
        <f t="shared" ref="AD15" si="45">SUM(AD8:AD14)</f>
        <v>0</v>
      </c>
      <c r="AE15" s="93">
        <f t="shared" ref="AE15" si="46">AC15-AD15</f>
        <v>0</v>
      </c>
      <c r="AF15" s="119">
        <f t="shared" si="2"/>
        <v>0</v>
      </c>
      <c r="AG15" s="138">
        <f t="shared" si="3"/>
        <v>0</v>
      </c>
      <c r="AH15" s="138">
        <f t="shared" si="4"/>
        <v>0</v>
      </c>
      <c r="AI15" s="138">
        <f t="shared" si="5"/>
        <v>0</v>
      </c>
    </row>
    <row r="16" spans="1:35" ht="15" customHeight="1">
      <c r="A16" s="72" t="s">
        <v>260</v>
      </c>
      <c r="B16" s="72" t="s">
        <v>261</v>
      </c>
      <c r="C16" s="72"/>
      <c r="D16" s="72"/>
      <c r="E16" s="72"/>
      <c r="F16" s="72"/>
      <c r="G16" s="53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</row>
    <row r="17" spans="1:35" ht="15" customHeight="1">
      <c r="A17" s="72" t="s">
        <v>262</v>
      </c>
      <c r="B17" s="72" t="s">
        <v>263</v>
      </c>
      <c r="C17" s="72"/>
      <c r="D17" s="72"/>
      <c r="E17" s="72"/>
      <c r="F17" s="72"/>
      <c r="G17" s="53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</row>
    <row r="18" spans="1:35" ht="15" customHeight="1">
      <c r="A18" s="72" t="s">
        <v>262</v>
      </c>
      <c r="B18" s="72" t="s">
        <v>264</v>
      </c>
      <c r="C18" s="72"/>
      <c r="D18" s="72"/>
      <c r="E18" s="72"/>
      <c r="F18" s="72"/>
      <c r="G18" s="53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</row>
    <row r="19" spans="1:35" ht="15" customHeight="1">
      <c r="A19" s="72"/>
      <c r="B19" s="72"/>
      <c r="C19" s="72"/>
      <c r="D19" s="72"/>
      <c r="E19" s="72"/>
      <c r="F19" s="72"/>
      <c r="G19" s="53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</row>
    <row r="20" spans="1:35" ht="15" customHeight="1">
      <c r="A20" s="72"/>
      <c r="B20" s="72"/>
      <c r="C20" s="72"/>
      <c r="D20" s="72"/>
      <c r="E20" s="72"/>
      <c r="F20" s="72"/>
      <c r="G20" s="53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</row>
    <row r="21" spans="1:35" ht="15" customHeight="1">
      <c r="A21" s="72"/>
      <c r="B21" s="72"/>
      <c r="C21" s="72"/>
      <c r="D21" s="72"/>
      <c r="E21" s="72"/>
      <c r="F21" s="72"/>
      <c r="G21" s="53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</row>
    <row r="22" spans="1:35" ht="15" customHeight="1">
      <c r="A22" s="72"/>
      <c r="B22" s="72"/>
      <c r="C22" s="72"/>
      <c r="D22" s="72"/>
      <c r="E22" s="72"/>
      <c r="F22" s="72"/>
      <c r="G22" s="53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</row>
    <row r="23" spans="1:35" ht="15" customHeight="1">
      <c r="A23" s="72"/>
      <c r="B23" s="72"/>
      <c r="C23" s="72"/>
      <c r="D23" s="72"/>
      <c r="E23" s="72"/>
      <c r="F23" s="72"/>
      <c r="G23" s="53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</row>
    <row r="24" spans="1:35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35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35" ht="1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35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35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35" ht="1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35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35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35" ht="1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ht="1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ht="1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ht="1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ht="1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ht="1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ht="1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ht="1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ht="1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ht="1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1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1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1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1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1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ht="1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1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ht="1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ht="1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22" ht="1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ht="1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ht="1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ht="1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ht="1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ht="1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ht="1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ht="1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2" ht="1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2" ht="1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ht="1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ht="1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ht="1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ht="1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ht="1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ht="1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ht="1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ht="1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ht="1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22" ht="1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</row>
    <row r="86" spans="1:22" ht="1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</row>
    <row r="87" spans="1:22" ht="1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ht="1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ht="1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ht="1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ht="1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ht="1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ht="1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ht="1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2" ht="1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ht="1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1:22" ht="1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ht="1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ht="1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spans="1:22" ht="1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ht="1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ht="1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ht="1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spans="1:22" ht="1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spans="1:22" ht="1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ht="1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  <row r="107" spans="1:22" ht="1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</row>
    <row r="108" spans="1:22" ht="1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</row>
    <row r="109" spans="1:22" ht="1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spans="1:22" ht="1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spans="1:22" ht="1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22" ht="1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spans="1:22" ht="1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</row>
    <row r="114" spans="1:22" ht="1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spans="1:22" ht="1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</row>
    <row r="116" spans="1:22" ht="1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spans="1:22" ht="1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spans="1:22" ht="1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spans="1:22" ht="1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spans="1:22" ht="1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spans="1:22" ht="1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1:22" ht="1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1:22" ht="1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1:22" ht="1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spans="1:22" ht="1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1:22" ht="1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1:22" ht="1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1:22" ht="1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1:22" ht="1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spans="1:22" ht="1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spans="1:22" ht="1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spans="1:22" ht="1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spans="1:22" ht="1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spans="1:22" ht="1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spans="1:22" ht="1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spans="1:22" ht="1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spans="1:22" ht="1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spans="1:22" ht="1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spans="1:22" ht="1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</row>
    <row r="140" spans="1:22" ht="1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</row>
    <row r="141" spans="1:22" ht="1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1:22" ht="1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ht="1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1:22" ht="1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1:22" ht="1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1:22" ht="1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1:22" ht="1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1:22" ht="1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  <row r="149" spans="1:22" ht="1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</row>
    <row r="150" spans="1:22" ht="1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1:22" ht="1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22" ht="1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22" ht="1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1:22" ht="1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22" ht="1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1:22" ht="1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1:22" ht="1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1:22" ht="1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1:22" ht="1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1:22" ht="1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1:22" ht="1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1:22" ht="1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1:22" ht="1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1:22" ht="1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1:22" ht="1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1:22" ht="1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1:22" ht="1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1:22" ht="1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1:22" ht="1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1:22" ht="1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1:22" ht="1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1:22" ht="1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1:22" ht="1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1:22" ht="1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1:22" ht="1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1:22" ht="1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1:22" ht="1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1:22" ht="1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1:22" ht="1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1:22" ht="1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1:22" ht="1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1:22" ht="1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1:22" ht="1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1:22" ht="1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1:22" ht="1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1:22" ht="1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1:22" ht="1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1:22" ht="1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1:22" ht="1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1:22" ht="1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ht="1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ht="1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2" ht="1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1:22" ht="1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</row>
    <row r="195" spans="1:22" ht="1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</row>
    <row r="196" spans="1:22" ht="1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</row>
    <row r="197" spans="1:22" ht="1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</row>
    <row r="198" spans="1:22" ht="1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</row>
    <row r="199" spans="1:22" ht="1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</row>
    <row r="200" spans="1:22" ht="1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</row>
    <row r="201" spans="1:22" ht="1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</row>
    <row r="202" spans="1:22" ht="1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</row>
    <row r="203" spans="1:22" ht="1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</row>
    <row r="204" spans="1:22" ht="1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</row>
    <row r="205" spans="1:22" ht="1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</row>
    <row r="206" spans="1:22" ht="1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</row>
    <row r="207" spans="1:22" ht="1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</row>
    <row r="208" spans="1:22" ht="1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</row>
    <row r="209" spans="1:22" ht="1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</row>
    <row r="210" spans="1:22" ht="15.75" customHeight="1"/>
    <row r="211" spans="1:22" ht="15.75" customHeight="1"/>
    <row r="212" spans="1:22" ht="15.75" customHeight="1"/>
    <row r="213" spans="1:22" ht="15.75" customHeight="1"/>
    <row r="214" spans="1:22" ht="15.75" customHeight="1"/>
    <row r="215" spans="1:22" ht="15.75" customHeight="1"/>
    <row r="216" spans="1:22" ht="15.75" customHeight="1"/>
    <row r="217" spans="1:22" ht="15.75" customHeight="1"/>
    <row r="218" spans="1:22" ht="15.75" customHeight="1"/>
    <row r="219" spans="1:22" ht="15.75" customHeight="1"/>
    <row r="220" spans="1:22" ht="15.75" customHeight="1"/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3">
    <mergeCell ref="D1:F1"/>
    <mergeCell ref="A6:B6"/>
    <mergeCell ref="A15:B15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6"/>
  <sheetViews>
    <sheetView zoomScale="75" zoomScaleNormal="75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40" sqref="K140"/>
    </sheetView>
  </sheetViews>
  <sheetFormatPr baseColWidth="10" defaultColWidth="14.5" defaultRowHeight="15" customHeight="1" outlineLevelRow="1" x14ac:dyDescent="0"/>
  <cols>
    <col min="1" max="1" width="17" style="120" customWidth="1"/>
    <col min="2" max="2" width="11.5" style="120" customWidth="1"/>
    <col min="3" max="5" width="10.6640625" style="120" customWidth="1"/>
    <col min="6" max="6" width="13.6640625" style="143" bestFit="1" customWidth="1"/>
    <col min="7" max="7" width="14.33203125" style="143" bestFit="1" customWidth="1"/>
    <col min="8" max="20" width="10.6640625" style="120" customWidth="1"/>
    <col min="21" max="16384" width="14.5" style="120"/>
  </cols>
  <sheetData>
    <row r="1" spans="1:7" ht="13.5" customHeight="1">
      <c r="A1" s="136"/>
      <c r="B1" s="205" t="s">
        <v>341</v>
      </c>
      <c r="C1" s="206"/>
      <c r="D1" s="207"/>
    </row>
    <row r="2" spans="1:7" ht="13.5" customHeight="1">
      <c r="A2" s="135"/>
      <c r="B2" s="134" t="s">
        <v>218</v>
      </c>
      <c r="C2" s="133" t="s">
        <v>219</v>
      </c>
      <c r="D2" s="132" t="s">
        <v>220</v>
      </c>
      <c r="F2" s="145" t="s">
        <v>365</v>
      </c>
      <c r="G2" s="145" t="s">
        <v>366</v>
      </c>
    </row>
    <row r="3" spans="1:7" ht="13.5" customHeight="1">
      <c r="A3" s="129" t="s">
        <v>228</v>
      </c>
      <c r="B3" s="128">
        <f>SUM(B4:B9)</f>
        <v>0</v>
      </c>
      <c r="C3" s="127">
        <f>SUM(C4:C9)</f>
        <v>0</v>
      </c>
      <c r="D3" s="126">
        <f>B3-C3</f>
        <v>0</v>
      </c>
      <c r="F3" s="144">
        <f>IF(B3=0,0,B3/B$101)</f>
        <v>0</v>
      </c>
      <c r="G3" s="144">
        <f>IF(C3=0,0,C3/C$101)</f>
        <v>0</v>
      </c>
    </row>
    <row r="4" spans="1:7" ht="13.5" hidden="1" customHeight="1" outlineLevel="1">
      <c r="A4" s="137" t="s">
        <v>342</v>
      </c>
      <c r="B4" s="128">
        <f>'BUDSJETT 2021'!C5</f>
        <v>0</v>
      </c>
      <c r="C4" s="127">
        <f>'BUDSJETT 2021'!D5</f>
        <v>0</v>
      </c>
      <c r="D4" s="126">
        <f t="shared" ref="D4:D67" si="0">B4-C4</f>
        <v>0</v>
      </c>
      <c r="F4" s="144">
        <f>IF(B4=0,0,B4/B3)</f>
        <v>0</v>
      </c>
      <c r="G4" s="144">
        <f>IF(C4=0,0,C4/C3)</f>
        <v>0</v>
      </c>
    </row>
    <row r="5" spans="1:7" ht="13.5" hidden="1" customHeight="1" outlineLevel="1">
      <c r="A5" s="137" t="s">
        <v>343</v>
      </c>
      <c r="B5" s="128">
        <f>'BUDSJETT 2021'!C28</f>
        <v>0</v>
      </c>
      <c r="C5" s="127">
        <f>'BUDSJETT 2021'!D28</f>
        <v>0</v>
      </c>
      <c r="D5" s="126">
        <f t="shared" si="0"/>
        <v>0</v>
      </c>
      <c r="F5" s="144">
        <f>IF(B5=0,0,B5/B3)</f>
        <v>0</v>
      </c>
      <c r="G5" s="144">
        <f>IF(C5=0,0,C5/C3)</f>
        <v>0</v>
      </c>
    </row>
    <row r="6" spans="1:7" ht="13.5" hidden="1" customHeight="1" outlineLevel="1">
      <c r="A6" s="137" t="s">
        <v>357</v>
      </c>
      <c r="B6" s="128">
        <f>'BUDSJETT 2021'!C36</f>
        <v>0</v>
      </c>
      <c r="C6" s="127">
        <f>'BUDSJETT 2021'!D36</f>
        <v>0</v>
      </c>
      <c r="D6" s="126">
        <f t="shared" si="0"/>
        <v>0</v>
      </c>
      <c r="F6" s="144">
        <f>IF(B6=0,0,B6/B3)</f>
        <v>0</v>
      </c>
      <c r="G6" s="144">
        <f>IF(C6=0,0,C6/C3)</f>
        <v>0</v>
      </c>
    </row>
    <row r="7" spans="1:7" ht="13.5" hidden="1" customHeight="1" outlineLevel="1">
      <c r="A7" s="137" t="s">
        <v>335</v>
      </c>
      <c r="B7" s="128">
        <f>'BUDSJETT 2021'!C52</f>
        <v>0</v>
      </c>
      <c r="C7" s="127">
        <f>'BUDSJETT 2021'!D52</f>
        <v>0</v>
      </c>
      <c r="D7" s="126">
        <f t="shared" si="0"/>
        <v>0</v>
      </c>
      <c r="F7" s="144">
        <f>IF(B7=0,0,B7/B3)</f>
        <v>0</v>
      </c>
      <c r="G7" s="144">
        <f>IF(C7=0,0,C7/C3)</f>
        <v>0</v>
      </c>
    </row>
    <row r="8" spans="1:7" ht="13.5" hidden="1" customHeight="1" outlineLevel="1">
      <c r="A8" s="137" t="s">
        <v>358</v>
      </c>
      <c r="B8" s="128">
        <f>'BUDSJETT 2021'!C67</f>
        <v>0</v>
      </c>
      <c r="C8" s="127">
        <f>'BUDSJETT 2021'!D67</f>
        <v>0</v>
      </c>
      <c r="D8" s="126">
        <f t="shared" si="0"/>
        <v>0</v>
      </c>
      <c r="F8" s="144">
        <f>IF(B8=0,0,B8/B3)</f>
        <v>0</v>
      </c>
      <c r="G8" s="144">
        <f>IF(C8=0,0,C8/C3)</f>
        <v>0</v>
      </c>
    </row>
    <row r="9" spans="1:7" ht="13.5" hidden="1" customHeight="1" outlineLevel="1">
      <c r="A9" s="31" t="s">
        <v>321</v>
      </c>
      <c r="B9" s="128">
        <f>'BUDSJETT 2021'!C90</f>
        <v>0</v>
      </c>
      <c r="C9" s="127">
        <f>'BUDSJETT 2021'!D90</f>
        <v>0</v>
      </c>
      <c r="D9" s="126">
        <f t="shared" si="0"/>
        <v>0</v>
      </c>
      <c r="F9" s="144">
        <f>IF(B9=0,0,B9/B3)</f>
        <v>0</v>
      </c>
      <c r="G9" s="144">
        <f>IF(C9=0,0,C9/C3)</f>
        <v>0</v>
      </c>
    </row>
    <row r="10" spans="1:7" ht="13.5" customHeight="1" collapsed="1">
      <c r="A10" s="129" t="s">
        <v>224</v>
      </c>
      <c r="B10" s="128">
        <f>SUM(B11:B16)</f>
        <v>0</v>
      </c>
      <c r="C10" s="127">
        <f>SUM(C11:C16)</f>
        <v>0</v>
      </c>
      <c r="D10" s="126">
        <f t="shared" si="0"/>
        <v>0</v>
      </c>
      <c r="F10" s="144">
        <f>IF(B10=0,0,B10/B$101)</f>
        <v>0</v>
      </c>
      <c r="G10" s="144">
        <f>IF(C10=0,0,C10/C$101)</f>
        <v>0</v>
      </c>
    </row>
    <row r="11" spans="1:7" ht="13.5" hidden="1" customHeight="1" outlineLevel="1">
      <c r="A11" s="137" t="s">
        <v>342</v>
      </c>
      <c r="B11" s="128">
        <f>'BUDSJETT 2021'!C272</f>
        <v>0</v>
      </c>
      <c r="C11" s="127">
        <f>'BUDSJETT 2021'!D272</f>
        <v>0</v>
      </c>
      <c r="D11" s="126">
        <f t="shared" si="0"/>
        <v>0</v>
      </c>
      <c r="F11" s="144">
        <f>IF(B11=0,0,B11/B10)</f>
        <v>0</v>
      </c>
      <c r="G11" s="144">
        <f>IF(C11=0,0,C11/C10)</f>
        <v>0</v>
      </c>
    </row>
    <row r="12" spans="1:7" ht="13.5" hidden="1" customHeight="1" outlineLevel="1">
      <c r="A12" s="137" t="s">
        <v>343</v>
      </c>
      <c r="B12" s="128">
        <f>'BUDSJETT 2021'!C295</f>
        <v>0</v>
      </c>
      <c r="C12" s="127">
        <f>'BUDSJETT 2021'!D295</f>
        <v>0</v>
      </c>
      <c r="D12" s="126">
        <f t="shared" si="0"/>
        <v>0</v>
      </c>
      <c r="F12" s="144">
        <f>IF(B12=0,0,B12/B10)</f>
        <v>0</v>
      </c>
      <c r="G12" s="144">
        <f>IF(C12=0,0,C12/C10)</f>
        <v>0</v>
      </c>
    </row>
    <row r="13" spans="1:7" ht="13.5" hidden="1" customHeight="1" outlineLevel="1">
      <c r="A13" s="137" t="s">
        <v>357</v>
      </c>
      <c r="B13" s="128">
        <f>'BUDSJETT 2021'!C303</f>
        <v>0</v>
      </c>
      <c r="C13" s="127">
        <f>'BUDSJETT 2021'!D303</f>
        <v>0</v>
      </c>
      <c r="D13" s="126">
        <f t="shared" si="0"/>
        <v>0</v>
      </c>
      <c r="F13" s="144">
        <f>IF(B13=0,0,B13/B10)</f>
        <v>0</v>
      </c>
      <c r="G13" s="144">
        <f>IF(C13=0,0,C13/C10)</f>
        <v>0</v>
      </c>
    </row>
    <row r="14" spans="1:7" ht="13.5" hidden="1" customHeight="1" outlineLevel="1">
      <c r="A14" s="137" t="s">
        <v>335</v>
      </c>
      <c r="B14" s="128">
        <f>'BUDSJETT 2021'!C319</f>
        <v>0</v>
      </c>
      <c r="C14" s="127">
        <f>'BUDSJETT 2021'!D319</f>
        <v>0</v>
      </c>
      <c r="D14" s="126">
        <f t="shared" si="0"/>
        <v>0</v>
      </c>
      <c r="F14" s="144">
        <f>IF(B14=0,0,B14/B10)</f>
        <v>0</v>
      </c>
      <c r="G14" s="144">
        <f>IF(C14=0,0,C14/C10)</f>
        <v>0</v>
      </c>
    </row>
    <row r="15" spans="1:7" ht="13.5" hidden="1" customHeight="1" outlineLevel="1">
      <c r="A15" s="137" t="s">
        <v>358</v>
      </c>
      <c r="B15" s="128">
        <f>'BUDSJETT 2021'!C334</f>
        <v>0</v>
      </c>
      <c r="C15" s="127">
        <f>'BUDSJETT 2021'!D334</f>
        <v>0</v>
      </c>
      <c r="D15" s="126">
        <f t="shared" si="0"/>
        <v>0</v>
      </c>
      <c r="F15" s="144">
        <f>IF(B15=0,0,B15/B10)</f>
        <v>0</v>
      </c>
      <c r="G15" s="144">
        <f>IF(C15=0,0,C15/C10)</f>
        <v>0</v>
      </c>
    </row>
    <row r="16" spans="1:7" ht="13.5" hidden="1" customHeight="1" outlineLevel="1">
      <c r="A16" s="31" t="s">
        <v>321</v>
      </c>
      <c r="B16" s="128">
        <f>'BUDSJETT 2021'!C357</f>
        <v>0</v>
      </c>
      <c r="C16" s="127">
        <f>'BUDSJETT 2021'!D357</f>
        <v>0</v>
      </c>
      <c r="D16" s="126">
        <f t="shared" si="0"/>
        <v>0</v>
      </c>
      <c r="F16" s="144">
        <f>IF(B16=0,0,B16/B10)</f>
        <v>0</v>
      </c>
      <c r="G16" s="144">
        <f>IF(C16=0,0,C16/C10)</f>
        <v>0</v>
      </c>
    </row>
    <row r="17" spans="1:7" ht="13.5" customHeight="1" collapsed="1">
      <c r="A17" s="131" t="s">
        <v>230</v>
      </c>
      <c r="B17" s="128">
        <f>SUM(B18:B23)</f>
        <v>0</v>
      </c>
      <c r="C17" s="127">
        <f>SUM(C18:C23)</f>
        <v>0</v>
      </c>
      <c r="D17" s="126">
        <f t="shared" si="0"/>
        <v>0</v>
      </c>
      <c r="F17" s="144">
        <f>IF(B17=0,0,B17/B$101)</f>
        <v>0</v>
      </c>
      <c r="G17" s="144">
        <f>IF(C17=0,0,C17/C$101)</f>
        <v>0</v>
      </c>
    </row>
    <row r="18" spans="1:7" ht="13.5" hidden="1" customHeight="1" outlineLevel="1">
      <c r="A18" s="137" t="s">
        <v>342</v>
      </c>
      <c r="B18" s="128">
        <f>'BUDSJETT 2021'!C717</f>
        <v>0</v>
      </c>
      <c r="C18" s="127">
        <f>'BUDSJETT 2021'!D717</f>
        <v>0</v>
      </c>
      <c r="D18" s="126">
        <f t="shared" si="0"/>
        <v>0</v>
      </c>
      <c r="F18" s="144">
        <f>IF(B18=0,0,B18/B17)</f>
        <v>0</v>
      </c>
      <c r="G18" s="144">
        <f>IF(C18=0,0,C18/C17)</f>
        <v>0</v>
      </c>
    </row>
    <row r="19" spans="1:7" ht="13.5" hidden="1" customHeight="1" outlineLevel="1">
      <c r="A19" s="137" t="s">
        <v>343</v>
      </c>
      <c r="B19" s="128">
        <f>'BUDSJETT 2021'!C740</f>
        <v>0</v>
      </c>
      <c r="C19" s="127">
        <f>'BUDSJETT 2021'!D740</f>
        <v>0</v>
      </c>
      <c r="D19" s="126">
        <f t="shared" si="0"/>
        <v>0</v>
      </c>
      <c r="F19" s="144">
        <f>IF(B19=0,0,B19/B17)</f>
        <v>0</v>
      </c>
      <c r="G19" s="144">
        <f>IF(C19=0,0,C19/C17)</f>
        <v>0</v>
      </c>
    </row>
    <row r="20" spans="1:7" ht="13.5" hidden="1" customHeight="1" outlineLevel="1">
      <c r="A20" s="137" t="s">
        <v>357</v>
      </c>
      <c r="B20" s="128">
        <f>'BUDSJETT 2021'!C748</f>
        <v>0</v>
      </c>
      <c r="C20" s="127">
        <f>'BUDSJETT 2021'!D748</f>
        <v>0</v>
      </c>
      <c r="D20" s="126">
        <f t="shared" si="0"/>
        <v>0</v>
      </c>
      <c r="F20" s="144">
        <f>IF(B20=0,0,B20/B17)</f>
        <v>0</v>
      </c>
      <c r="G20" s="144">
        <f>IF(C20=0,0,C20/C17)</f>
        <v>0</v>
      </c>
    </row>
    <row r="21" spans="1:7" ht="13.5" hidden="1" customHeight="1" outlineLevel="1">
      <c r="A21" s="137" t="s">
        <v>335</v>
      </c>
      <c r="B21" s="128">
        <f>'BUDSJETT 2021'!C764</f>
        <v>0</v>
      </c>
      <c r="C21" s="127">
        <f>'BUDSJETT 2021'!D764</f>
        <v>0</v>
      </c>
      <c r="D21" s="126">
        <f t="shared" si="0"/>
        <v>0</v>
      </c>
      <c r="F21" s="144">
        <f>IF(B21=0,0,B21/B17)</f>
        <v>0</v>
      </c>
      <c r="G21" s="144">
        <f>IF(C21=0,0,C21/C17)</f>
        <v>0</v>
      </c>
    </row>
    <row r="22" spans="1:7" ht="13.5" hidden="1" customHeight="1" outlineLevel="1">
      <c r="A22" s="137" t="s">
        <v>358</v>
      </c>
      <c r="B22" s="128">
        <f>'BUDSJETT 2021'!C779</f>
        <v>0</v>
      </c>
      <c r="C22" s="127">
        <f>'BUDSJETT 2021'!D779</f>
        <v>0</v>
      </c>
      <c r="D22" s="126">
        <f t="shared" si="0"/>
        <v>0</v>
      </c>
      <c r="F22" s="144">
        <f>IF(B22=0,0,B22/B17)</f>
        <v>0</v>
      </c>
      <c r="G22" s="144">
        <f>IF(C22=0,0,C22/C17)</f>
        <v>0</v>
      </c>
    </row>
    <row r="23" spans="1:7" ht="13.5" hidden="1" customHeight="1" outlineLevel="1">
      <c r="A23" s="31" t="s">
        <v>321</v>
      </c>
      <c r="B23" s="128">
        <f>'BUDSJETT 2021'!C802</f>
        <v>0</v>
      </c>
      <c r="C23" s="127">
        <f>'BUDSJETT 2021'!D802</f>
        <v>0</v>
      </c>
      <c r="D23" s="126">
        <f t="shared" si="0"/>
        <v>0</v>
      </c>
      <c r="F23" s="144">
        <f>IF(B23=0,0,B23/B17)</f>
        <v>0</v>
      </c>
      <c r="G23" s="144">
        <f>IF(C23=0,0,C23/C17)</f>
        <v>0</v>
      </c>
    </row>
    <row r="24" spans="1:7" ht="13.5" customHeight="1" collapsed="1">
      <c r="A24" s="129" t="s">
        <v>178</v>
      </c>
      <c r="B24" s="128">
        <f>SUM(B25:B30)</f>
        <v>0</v>
      </c>
      <c r="C24" s="127">
        <f>SUM(C25:C30)</f>
        <v>0</v>
      </c>
      <c r="D24" s="126">
        <f t="shared" si="0"/>
        <v>0</v>
      </c>
      <c r="F24" s="144">
        <f>IF(B24=0,0,B24/B$101)</f>
        <v>0</v>
      </c>
      <c r="G24" s="144">
        <f>IF(C24=0,0,C24/C$101)</f>
        <v>0</v>
      </c>
    </row>
    <row r="25" spans="1:7" ht="13.5" hidden="1" customHeight="1" outlineLevel="1">
      <c r="A25" s="137" t="s">
        <v>342</v>
      </c>
      <c r="B25" s="128">
        <f>'BUDSJETT 2021'!C183+'BUDSJETT 2021'!C539+'BUDSJETT 2021'!C1518</f>
        <v>0</v>
      </c>
      <c r="C25" s="127">
        <f>'BUDSJETT 2021'!D183+'BUDSJETT 2021'!D539+'BUDSJETT 2021'!D1518</f>
        <v>0</v>
      </c>
      <c r="D25" s="126">
        <f t="shared" si="0"/>
        <v>0</v>
      </c>
      <c r="F25" s="144">
        <f>IF(B25=0,0,B25/B24)</f>
        <v>0</v>
      </c>
      <c r="G25" s="144">
        <f>IF(C25=0,0,C25/C24)</f>
        <v>0</v>
      </c>
    </row>
    <row r="26" spans="1:7" ht="13.5" hidden="1" customHeight="1" outlineLevel="1">
      <c r="A26" s="137" t="s">
        <v>343</v>
      </c>
      <c r="B26" s="128">
        <f>'BUDSJETT 2021'!C206+'BUDSJETT 2021'!C562+'BUDSJETT 2021'!C1541</f>
        <v>0</v>
      </c>
      <c r="C26" s="127">
        <f>'BUDSJETT 2021'!D206+'BUDSJETT 2021'!D562+'BUDSJETT 2021'!D1541</f>
        <v>0</v>
      </c>
      <c r="D26" s="126">
        <f t="shared" si="0"/>
        <v>0</v>
      </c>
      <c r="F26" s="144">
        <f>IF(B26=0,0,B26/B24)</f>
        <v>0</v>
      </c>
      <c r="G26" s="144">
        <f>IF(C26=0,0,C26/C24)</f>
        <v>0</v>
      </c>
    </row>
    <row r="27" spans="1:7" ht="13.5" hidden="1" customHeight="1" outlineLevel="1">
      <c r="A27" s="137" t="s">
        <v>357</v>
      </c>
      <c r="B27" s="128">
        <f>'BUDSJETT 2021'!C214+'BUDSJETT 2021'!C481+'BUDSJETT 2021'!C1549</f>
        <v>0</v>
      </c>
      <c r="C27" s="127">
        <f>'BUDSJETT 2021'!D214+'BUDSJETT 2021'!D481+'BUDSJETT 2021'!D1549</f>
        <v>0</v>
      </c>
      <c r="D27" s="126">
        <f t="shared" si="0"/>
        <v>0</v>
      </c>
      <c r="F27" s="144">
        <f>IF(B27=0,0,B27/B24)</f>
        <v>0</v>
      </c>
      <c r="G27" s="144">
        <f>IF(C27=0,0,C27/C24)</f>
        <v>0</v>
      </c>
    </row>
    <row r="28" spans="1:7" ht="13.5" hidden="1" customHeight="1" outlineLevel="1">
      <c r="A28" s="137" t="s">
        <v>335</v>
      </c>
      <c r="B28" s="128">
        <f>'BUDSJETT 2021'!C230+'BUDSJETT 2021'!C570+'BUDSJETT 2021'!C1565</f>
        <v>0</v>
      </c>
      <c r="C28" s="127">
        <f>'BUDSJETT 2021'!D230+'BUDSJETT 2021'!D570+'BUDSJETT 2021'!D1565</f>
        <v>0</v>
      </c>
      <c r="D28" s="126">
        <f t="shared" si="0"/>
        <v>0</v>
      </c>
      <c r="F28" s="144">
        <f>IF(B28=0,0,B28/B24)</f>
        <v>0</v>
      </c>
      <c r="G28" s="144">
        <f>IF(C28=0,0,C28/C24)</f>
        <v>0</v>
      </c>
    </row>
    <row r="29" spans="1:7" ht="13.5" hidden="1" customHeight="1" outlineLevel="1">
      <c r="A29" s="137" t="s">
        <v>358</v>
      </c>
      <c r="B29" s="128">
        <f>'BUDSJETT 2021'!C245+'BUDSJETT 2021'!C601+'BUDSJETT 2021'!C1580</f>
        <v>0</v>
      </c>
      <c r="C29" s="127">
        <f>'BUDSJETT 2021'!D245+'BUDSJETT 2021'!D601+'BUDSJETT 2021'!D1580</f>
        <v>0</v>
      </c>
      <c r="D29" s="126">
        <f t="shared" si="0"/>
        <v>0</v>
      </c>
      <c r="F29" s="144">
        <f>IF(B29=0,0,B29/B24)</f>
        <v>0</v>
      </c>
      <c r="G29" s="144">
        <f>IF(C29=0,0,C29/C24)</f>
        <v>0</v>
      </c>
    </row>
    <row r="30" spans="1:7" ht="13.5" hidden="1" customHeight="1" outlineLevel="1">
      <c r="A30" s="31" t="s">
        <v>321</v>
      </c>
      <c r="B30" s="128">
        <f>'BUDSJETT 2021'!C268+'BUDSJETT 2021'!C624+'BUDSJETT 2021'!C1603</f>
        <v>0</v>
      </c>
      <c r="C30" s="127">
        <f>'BUDSJETT 2021'!D268+'BUDSJETT 2021'!D624+'BUDSJETT 2021'!D1603</f>
        <v>0</v>
      </c>
      <c r="D30" s="126">
        <f t="shared" si="0"/>
        <v>0</v>
      </c>
      <c r="F30" s="144">
        <f>IF(B30=0,0,B30/B24)</f>
        <v>0</v>
      </c>
      <c r="G30" s="144">
        <f>IF(C30=0,0,C30/C24)</f>
        <v>0</v>
      </c>
    </row>
    <row r="31" spans="1:7" ht="13.5" customHeight="1" collapsed="1">
      <c r="A31" s="129" t="s">
        <v>168</v>
      </c>
      <c r="B31" s="128">
        <f>SUM(B32:B37)</f>
        <v>0</v>
      </c>
      <c r="C31" s="127">
        <f>SUM(C32:C37)</f>
        <v>0</v>
      </c>
      <c r="D31" s="126">
        <f t="shared" si="0"/>
        <v>0</v>
      </c>
      <c r="F31" s="144">
        <f>IF(B31=0,0,B31/B$101)</f>
        <v>0</v>
      </c>
      <c r="G31" s="144">
        <f>IF(C31=0,0,C31/C$101)</f>
        <v>0</v>
      </c>
    </row>
    <row r="32" spans="1:7" ht="13.5" hidden="1" customHeight="1" outlineLevel="1">
      <c r="A32" s="137" t="s">
        <v>342</v>
      </c>
      <c r="B32" s="130">
        <f>'BUDSJETT 2021'!C94+'BUDSJETT 2021'!C1162+'BUDSJETT 2021'!C1340</f>
        <v>0</v>
      </c>
      <c r="C32" s="127">
        <f>'BUDSJETT 2021'!D94+'BUDSJETT 2021'!D1162+'BUDSJETT 2021'!D1340</f>
        <v>0</v>
      </c>
      <c r="D32" s="126">
        <f t="shared" si="0"/>
        <v>0</v>
      </c>
      <c r="F32" s="144">
        <f>IF(B32=0,0,B32/B31)</f>
        <v>0</v>
      </c>
      <c r="G32" s="144">
        <f>IF(C32=0,0,C32/C31)</f>
        <v>0</v>
      </c>
    </row>
    <row r="33" spans="1:7" ht="13.5" hidden="1" customHeight="1" outlineLevel="1">
      <c r="A33" s="137" t="s">
        <v>343</v>
      </c>
      <c r="B33" s="130">
        <f>'BUDSJETT 2021'!C117+'BUDSJETT 2021'!C1185+'BUDSJETT 2021'!C1363</f>
        <v>0</v>
      </c>
      <c r="C33" s="127">
        <f>'BUDSJETT 2021'!D117+'BUDSJETT 2021'!D1185+'BUDSJETT 2021'!D1363</f>
        <v>0</v>
      </c>
      <c r="D33" s="126">
        <f t="shared" si="0"/>
        <v>0</v>
      </c>
      <c r="F33" s="144">
        <f>IF(B33=0,0,B33/B31)</f>
        <v>0</v>
      </c>
      <c r="G33" s="144">
        <f>IF(C33=0,0,C33/C31)</f>
        <v>0</v>
      </c>
    </row>
    <row r="34" spans="1:7" ht="13.5" hidden="1" customHeight="1" outlineLevel="1">
      <c r="A34" s="137" t="s">
        <v>357</v>
      </c>
      <c r="B34" s="130">
        <f>'BUDSJETT 2021'!C125+'BUDSJETT 2021'!C1193+'BUDSJETT 2021'!C1371</f>
        <v>0</v>
      </c>
      <c r="C34" s="127">
        <f>'BUDSJETT 2021'!D125+'BUDSJETT 2021'!D1193+'BUDSJETT 2021'!D1371</f>
        <v>0</v>
      </c>
      <c r="D34" s="126">
        <f t="shared" si="0"/>
        <v>0</v>
      </c>
      <c r="F34" s="144">
        <f>IF(B34=0,0,B34/B31)</f>
        <v>0</v>
      </c>
      <c r="G34" s="144">
        <f>IF(C34=0,0,C34/C31)</f>
        <v>0</v>
      </c>
    </row>
    <row r="35" spans="1:7" ht="13.5" hidden="1" customHeight="1" outlineLevel="1">
      <c r="A35" s="137" t="s">
        <v>335</v>
      </c>
      <c r="B35" s="130">
        <f>'BUDSJETT 2021'!C141+'BUDSJETT 2021'!C1209+'BUDSJETT 2021'!C1387</f>
        <v>0</v>
      </c>
      <c r="C35" s="127">
        <f>'BUDSJETT 2021'!D141+'BUDSJETT 2021'!D1209+'BUDSJETT 2021'!D1387</f>
        <v>0</v>
      </c>
      <c r="D35" s="126">
        <f t="shared" si="0"/>
        <v>0</v>
      </c>
      <c r="F35" s="144">
        <f>IF(B35=0,0,B35/B31)</f>
        <v>0</v>
      </c>
      <c r="G35" s="144">
        <f>IF(C35=0,0,C35/C31)</f>
        <v>0</v>
      </c>
    </row>
    <row r="36" spans="1:7" ht="13.5" hidden="1" customHeight="1" outlineLevel="1">
      <c r="A36" s="137" t="s">
        <v>358</v>
      </c>
      <c r="B36" s="130">
        <f>'BUDSJETT 2021'!C156+'BUDSJETT 2021'!C1224+'BUDSJETT 2021'!C1402</f>
        <v>0</v>
      </c>
      <c r="C36" s="127">
        <f>'BUDSJETT 2021'!D156+'BUDSJETT 2021'!D1224+'BUDSJETT 2021'!D1402</f>
        <v>0</v>
      </c>
      <c r="D36" s="126">
        <f t="shared" si="0"/>
        <v>0</v>
      </c>
      <c r="F36" s="144">
        <f>IF(B36=0,0,B36/B31)</f>
        <v>0</v>
      </c>
      <c r="G36" s="144">
        <f>IF(C36=0,0,C36/C31)</f>
        <v>0</v>
      </c>
    </row>
    <row r="37" spans="1:7" ht="13.5" hidden="1" customHeight="1" outlineLevel="1">
      <c r="A37" s="31" t="s">
        <v>321</v>
      </c>
      <c r="B37" s="130">
        <f>'BUDSJETT 2021'!C179+'BUDSJETT 2021'!C1247+'BUDSJETT 2021'!C1425</f>
        <v>0</v>
      </c>
      <c r="C37" s="127">
        <f>'BUDSJETT 2021'!D179+'BUDSJETT 2021'!D1247+'BUDSJETT 2021'!D1425</f>
        <v>0</v>
      </c>
      <c r="D37" s="126">
        <f t="shared" si="0"/>
        <v>0</v>
      </c>
      <c r="F37" s="144">
        <f>IF(B37=0,0,B37/B31)</f>
        <v>0</v>
      </c>
      <c r="G37" s="144">
        <f>IF(C37=0,0,C37/C31)</f>
        <v>0</v>
      </c>
    </row>
    <row r="38" spans="1:7" ht="13.5" customHeight="1" collapsed="1">
      <c r="A38" s="129" t="s">
        <v>208</v>
      </c>
      <c r="B38" s="128">
        <f>SUM(B39:B44)</f>
        <v>0</v>
      </c>
      <c r="C38" s="127">
        <f>SUM(C39:C44)</f>
        <v>0</v>
      </c>
      <c r="D38" s="126">
        <f t="shared" si="0"/>
        <v>0</v>
      </c>
      <c r="F38" s="144">
        <f>IF(B38=0,0,B38/B$101)</f>
        <v>0</v>
      </c>
      <c r="G38" s="144">
        <f>IF(C38=0,0,C38/C$101)</f>
        <v>0</v>
      </c>
    </row>
    <row r="39" spans="1:7" ht="13.5" hidden="1" customHeight="1" outlineLevel="1">
      <c r="A39" s="137" t="s">
        <v>342</v>
      </c>
      <c r="B39" s="128">
        <f>'BUDSJETT 2021'!C361</f>
        <v>0</v>
      </c>
      <c r="C39" s="127">
        <f>'BUDSJETT 2021'!D361</f>
        <v>0</v>
      </c>
      <c r="D39" s="126">
        <f t="shared" si="0"/>
        <v>0</v>
      </c>
      <c r="F39" s="144">
        <f>IF(B39=0,0,B39/B38)</f>
        <v>0</v>
      </c>
      <c r="G39" s="144">
        <f>IF(C39=0,0,C39/C38)</f>
        <v>0</v>
      </c>
    </row>
    <row r="40" spans="1:7" ht="13.5" hidden="1" customHeight="1" outlineLevel="1">
      <c r="A40" s="137" t="s">
        <v>343</v>
      </c>
      <c r="B40" s="128">
        <f>'BUDSJETT 2021'!C384</f>
        <v>0</v>
      </c>
      <c r="C40" s="127">
        <f>'BUDSJETT 2021'!D384</f>
        <v>0</v>
      </c>
      <c r="D40" s="126">
        <f t="shared" si="0"/>
        <v>0</v>
      </c>
      <c r="F40" s="144">
        <f>IF(B40=0,0,B40/B38)</f>
        <v>0</v>
      </c>
      <c r="G40" s="144">
        <f>IF(C40=0,0,C40/C38)</f>
        <v>0</v>
      </c>
    </row>
    <row r="41" spans="1:7" ht="13.5" hidden="1" customHeight="1" outlineLevel="1">
      <c r="A41" s="137" t="s">
        <v>357</v>
      </c>
      <c r="B41" s="128">
        <f>'BUDSJETT 2021'!C392</f>
        <v>0</v>
      </c>
      <c r="C41" s="127">
        <f>'BUDSJETT 2021'!D392</f>
        <v>0</v>
      </c>
      <c r="D41" s="126">
        <f t="shared" si="0"/>
        <v>0</v>
      </c>
      <c r="F41" s="144">
        <f>IF(B41=0,0,B41/B38)</f>
        <v>0</v>
      </c>
      <c r="G41" s="144">
        <f>IF(C41=0,0,C41/C38)</f>
        <v>0</v>
      </c>
    </row>
    <row r="42" spans="1:7" ht="13.5" hidden="1" customHeight="1" outlineLevel="1">
      <c r="A42" s="137" t="s">
        <v>335</v>
      </c>
      <c r="B42" s="128">
        <f>'BUDSJETT 2021'!C408</f>
        <v>0</v>
      </c>
      <c r="C42" s="127">
        <f>'BUDSJETT 2021'!D408</f>
        <v>0</v>
      </c>
      <c r="D42" s="126">
        <f t="shared" si="0"/>
        <v>0</v>
      </c>
      <c r="F42" s="144">
        <f>IF(B42=0,0,B42/B38)</f>
        <v>0</v>
      </c>
      <c r="G42" s="144">
        <f>IF(C42=0,0,C42/C38)</f>
        <v>0</v>
      </c>
    </row>
    <row r="43" spans="1:7" ht="13.5" hidden="1" customHeight="1" outlineLevel="1">
      <c r="A43" s="137" t="s">
        <v>358</v>
      </c>
      <c r="B43" s="128">
        <f>'BUDSJETT 2021'!C423</f>
        <v>0</v>
      </c>
      <c r="C43" s="127">
        <f>'BUDSJETT 2021'!D423</f>
        <v>0</v>
      </c>
      <c r="D43" s="126">
        <f t="shared" si="0"/>
        <v>0</v>
      </c>
      <c r="F43" s="144">
        <f>IF(B43=0,0,B43/B38)</f>
        <v>0</v>
      </c>
      <c r="G43" s="144">
        <f>IF(C43=0,0,C43/C38)</f>
        <v>0</v>
      </c>
    </row>
    <row r="44" spans="1:7" ht="13.5" hidden="1" customHeight="1" outlineLevel="1">
      <c r="A44" s="31" t="s">
        <v>321</v>
      </c>
      <c r="B44" s="128">
        <f>'BUDSJETT 2021'!C446</f>
        <v>0</v>
      </c>
      <c r="C44" s="127">
        <f>'BUDSJETT 2021'!D446</f>
        <v>0</v>
      </c>
      <c r="D44" s="126">
        <f t="shared" si="0"/>
        <v>0</v>
      </c>
      <c r="F44" s="144">
        <f>IF(B44=0,0,B44/B38)</f>
        <v>0</v>
      </c>
      <c r="G44" s="144">
        <f>IF(C44=0,0,C44/C38)</f>
        <v>0</v>
      </c>
    </row>
    <row r="45" spans="1:7" ht="13.5" customHeight="1" collapsed="1">
      <c r="A45" s="129" t="s">
        <v>231</v>
      </c>
      <c r="B45" s="128">
        <f>SUM(B46:B51)</f>
        <v>0</v>
      </c>
      <c r="C45" s="127">
        <f>SUM(C46:C51)</f>
        <v>0</v>
      </c>
      <c r="D45" s="126">
        <f t="shared" si="0"/>
        <v>0</v>
      </c>
      <c r="F45" s="144">
        <f>IF(B45=0,0,B45/B$101)</f>
        <v>0</v>
      </c>
      <c r="G45" s="144">
        <f>IF(C45=0,0,C45/C$101)</f>
        <v>0</v>
      </c>
    </row>
    <row r="46" spans="1:7" ht="13.5" hidden="1" customHeight="1" outlineLevel="1">
      <c r="A46" s="137" t="s">
        <v>342</v>
      </c>
      <c r="B46" s="128">
        <f>'BUDSJETT 2021'!C450</f>
        <v>0</v>
      </c>
      <c r="C46" s="127">
        <f>'BUDSJETT 2021'!D450</f>
        <v>0</v>
      </c>
      <c r="D46" s="126">
        <f t="shared" si="0"/>
        <v>0</v>
      </c>
      <c r="F46" s="144">
        <f>IF(B46=0,0,B46/B45)</f>
        <v>0</v>
      </c>
      <c r="G46" s="144">
        <f>IF(C46=0,0,C46/C45)</f>
        <v>0</v>
      </c>
    </row>
    <row r="47" spans="1:7" ht="13.5" hidden="1" customHeight="1" outlineLevel="1">
      <c r="A47" s="137" t="s">
        <v>343</v>
      </c>
      <c r="B47" s="128">
        <f>'BUDSJETT 2021'!C473</f>
        <v>0</v>
      </c>
      <c r="C47" s="127">
        <f>'BUDSJETT 2021'!D473</f>
        <v>0</v>
      </c>
      <c r="D47" s="126">
        <f t="shared" si="0"/>
        <v>0</v>
      </c>
      <c r="F47" s="144">
        <f>IF(B47=0,0,B47/B45)</f>
        <v>0</v>
      </c>
      <c r="G47" s="144">
        <f>IF(C47=0,0,C47/C45)</f>
        <v>0</v>
      </c>
    </row>
    <row r="48" spans="1:7" ht="13.5" hidden="1" customHeight="1" outlineLevel="1">
      <c r="A48" s="137" t="s">
        <v>357</v>
      </c>
      <c r="B48" s="128">
        <f>'BUDSJETT 2021'!C481</f>
        <v>0</v>
      </c>
      <c r="C48" s="127">
        <f>'BUDSJETT 2021'!D481</f>
        <v>0</v>
      </c>
      <c r="D48" s="126">
        <f t="shared" si="0"/>
        <v>0</v>
      </c>
      <c r="F48" s="144">
        <f>IF(B48=0,0,B48/B45)</f>
        <v>0</v>
      </c>
      <c r="G48" s="144">
        <f>IF(C48=0,0,C48/C45)</f>
        <v>0</v>
      </c>
    </row>
    <row r="49" spans="1:7" ht="13.5" hidden="1" customHeight="1" outlineLevel="1">
      <c r="A49" s="137" t="s">
        <v>335</v>
      </c>
      <c r="B49" s="128">
        <f>'BUDSJETT 2021'!C497</f>
        <v>0</v>
      </c>
      <c r="C49" s="127">
        <f>'BUDSJETT 2021'!D497</f>
        <v>0</v>
      </c>
      <c r="D49" s="126">
        <f t="shared" si="0"/>
        <v>0</v>
      </c>
      <c r="F49" s="144">
        <f>IF(B49=0,0,B49/B45)</f>
        <v>0</v>
      </c>
      <c r="G49" s="144">
        <f>IF(C49=0,0,C49/C45)</f>
        <v>0</v>
      </c>
    </row>
    <row r="50" spans="1:7" ht="13.5" hidden="1" customHeight="1" outlineLevel="1">
      <c r="A50" s="137" t="s">
        <v>358</v>
      </c>
      <c r="B50" s="128">
        <f>'BUDSJETT 2021'!C512</f>
        <v>0</v>
      </c>
      <c r="C50" s="127">
        <f>'BUDSJETT 2021'!D512</f>
        <v>0</v>
      </c>
      <c r="D50" s="126">
        <f t="shared" si="0"/>
        <v>0</v>
      </c>
      <c r="F50" s="144">
        <f>IF(B50=0,0,B50/B45)</f>
        <v>0</v>
      </c>
      <c r="G50" s="144">
        <f>IF(C50=0,0,C50/C45)</f>
        <v>0</v>
      </c>
    </row>
    <row r="51" spans="1:7" ht="13.5" hidden="1" customHeight="1" outlineLevel="1">
      <c r="A51" s="31" t="s">
        <v>321</v>
      </c>
      <c r="B51" s="128">
        <f>'BUDSJETT 2021'!C535</f>
        <v>0</v>
      </c>
      <c r="C51" s="127">
        <f>'BUDSJETT 2021'!D535</f>
        <v>0</v>
      </c>
      <c r="D51" s="126">
        <f t="shared" si="0"/>
        <v>0</v>
      </c>
      <c r="F51" s="144">
        <f>IF(B51=0,0,B51/B45)</f>
        <v>0</v>
      </c>
      <c r="G51" s="144">
        <f>IF(C51=0,0,C51/C45)</f>
        <v>0</v>
      </c>
    </row>
    <row r="52" spans="1:7" ht="13.5" customHeight="1" collapsed="1">
      <c r="A52" s="129" t="s">
        <v>232</v>
      </c>
      <c r="B52" s="128">
        <f>SUM(B53:B58)</f>
        <v>0</v>
      </c>
      <c r="C52" s="127">
        <f>SUM(C53:C58)</f>
        <v>0</v>
      </c>
      <c r="D52" s="126">
        <f t="shared" si="0"/>
        <v>0</v>
      </c>
      <c r="F52" s="144">
        <f>IF(B52=0,0,B52/B$101)</f>
        <v>0</v>
      </c>
      <c r="G52" s="144">
        <f>IF(C52=0,0,C52/C$101)</f>
        <v>0</v>
      </c>
    </row>
    <row r="53" spans="1:7" ht="13.5" hidden="1" customHeight="1" outlineLevel="1">
      <c r="A53" s="137" t="s">
        <v>342</v>
      </c>
      <c r="B53" s="128">
        <f>'BUDSJETT 2021'!C895+'BUDSJETT 2021'!C1251+'BUDSJETT 2021'!C1429+'BUDSJETT 2021'!C1607</f>
        <v>0</v>
      </c>
      <c r="C53" s="127">
        <f>'BUDSJETT 2021'!D895+'BUDSJETT 2021'!D1251+'BUDSJETT 2021'!D1429+'BUDSJETT 2021'!D1607</f>
        <v>0</v>
      </c>
      <c r="D53" s="126">
        <f t="shared" si="0"/>
        <v>0</v>
      </c>
      <c r="F53" s="144">
        <f>IF(B53=0,0,B53/B52)</f>
        <v>0</v>
      </c>
      <c r="G53" s="144">
        <f>IF(C53=0,0,C53/C52)</f>
        <v>0</v>
      </c>
    </row>
    <row r="54" spans="1:7" ht="13.5" hidden="1" customHeight="1" outlineLevel="1">
      <c r="A54" s="137" t="s">
        <v>343</v>
      </c>
      <c r="B54" s="128">
        <f>'BUDSJETT 2021'!C918+'BUDSJETT 2021'!C1274+'BUDSJETT 2021'!C1452+'BUDSJETT 2021'!C1630</f>
        <v>0</v>
      </c>
      <c r="C54" s="127">
        <f>'BUDSJETT 2021'!D918+'BUDSJETT 2021'!D1274+'BUDSJETT 2021'!D1452+'BUDSJETT 2021'!D1630</f>
        <v>0</v>
      </c>
      <c r="D54" s="126">
        <f t="shared" si="0"/>
        <v>0</v>
      </c>
      <c r="F54" s="144">
        <f>IF(B54=0,0,B54/B52)</f>
        <v>0</v>
      </c>
      <c r="G54" s="144">
        <f>IF(C54=0,0,C54/C52)</f>
        <v>0</v>
      </c>
    </row>
    <row r="55" spans="1:7" ht="13.5" hidden="1" customHeight="1" outlineLevel="1">
      <c r="A55" s="137" t="s">
        <v>357</v>
      </c>
      <c r="B55" s="128">
        <f>'BUDSJETT 2021'!C926+'BUDSJETT 2021'!C1282+'BUDSJETT 2021'!C1460+'BUDSJETT 2021'!C1638</f>
        <v>0</v>
      </c>
      <c r="C55" s="127">
        <f>'BUDSJETT 2021'!D926+'BUDSJETT 2021'!D1282+'BUDSJETT 2021'!D1460+'BUDSJETT 2021'!D1638</f>
        <v>0</v>
      </c>
      <c r="D55" s="126">
        <f t="shared" si="0"/>
        <v>0</v>
      </c>
      <c r="F55" s="144">
        <f>IF(B55=0,0,B55/B52)</f>
        <v>0</v>
      </c>
      <c r="G55" s="144">
        <f>IF(C55=0,0,C55/C52)</f>
        <v>0</v>
      </c>
    </row>
    <row r="56" spans="1:7" ht="13.5" hidden="1" customHeight="1" outlineLevel="1">
      <c r="A56" s="137" t="s">
        <v>335</v>
      </c>
      <c r="B56" s="128">
        <f>'BUDSJETT 2021'!C942+'BUDSJETT 2021'!C1298+'BUDSJETT 2021'!C1476+'BUDSJETT 2021'!C1654</f>
        <v>0</v>
      </c>
      <c r="C56" s="127">
        <f>'BUDSJETT 2021'!D942+'BUDSJETT 2021'!D1298+'BUDSJETT 2021'!D1476+'BUDSJETT 2021'!D1654</f>
        <v>0</v>
      </c>
      <c r="D56" s="126">
        <f t="shared" si="0"/>
        <v>0</v>
      </c>
      <c r="F56" s="144">
        <f>IF(B56=0,0,B56/B52)</f>
        <v>0</v>
      </c>
      <c r="G56" s="144">
        <f>IF(C56=0,0,C56/C52)</f>
        <v>0</v>
      </c>
    </row>
    <row r="57" spans="1:7" ht="13.5" hidden="1" customHeight="1" outlineLevel="1">
      <c r="A57" s="137" t="s">
        <v>358</v>
      </c>
      <c r="B57" s="128">
        <f>'BUDSJETT 2021'!C957+'BUDSJETT 2021'!C1313+'BUDSJETT 2021'!C1491+'BUDSJETT 2021'!C1669</f>
        <v>0</v>
      </c>
      <c r="C57" s="127">
        <f>'BUDSJETT 2021'!D957+'BUDSJETT 2021'!D1313+'BUDSJETT 2021'!D1491+'BUDSJETT 2021'!D1669</f>
        <v>0</v>
      </c>
      <c r="D57" s="126">
        <f t="shared" si="0"/>
        <v>0</v>
      </c>
      <c r="F57" s="144">
        <f>IF(B57=0,0,B57/B52)</f>
        <v>0</v>
      </c>
      <c r="G57" s="144">
        <f>IF(C57=0,0,C57/C52)</f>
        <v>0</v>
      </c>
    </row>
    <row r="58" spans="1:7" ht="13.5" hidden="1" customHeight="1" outlineLevel="1">
      <c r="A58" s="31" t="s">
        <v>321</v>
      </c>
      <c r="B58" s="128">
        <f>'BUDSJETT 2021'!C980+'BUDSJETT 2021'!C1336+'BUDSJETT 2021'!C1514+'BUDSJETT 2021'!C1692</f>
        <v>0</v>
      </c>
      <c r="C58" s="127">
        <f>'BUDSJETT 2021'!D980+'BUDSJETT 2021'!D1336+'BUDSJETT 2021'!D1514+'BUDSJETT 2021'!D1692</f>
        <v>0</v>
      </c>
      <c r="D58" s="126">
        <f t="shared" si="0"/>
        <v>0</v>
      </c>
      <c r="F58" s="144">
        <f>IF(B58=0,0,B58/B52)</f>
        <v>0</v>
      </c>
      <c r="G58" s="144">
        <f>IF(C58=0,0,C58/C52)</f>
        <v>0</v>
      </c>
    </row>
    <row r="59" spans="1:7" ht="13.5" customHeight="1" collapsed="1">
      <c r="A59" s="129" t="s">
        <v>265</v>
      </c>
      <c r="B59" s="128">
        <f>SUM(B60:B65)</f>
        <v>0</v>
      </c>
      <c r="C59" s="127">
        <f>SUM(C60:C65)</f>
        <v>0</v>
      </c>
      <c r="D59" s="126">
        <f t="shared" si="0"/>
        <v>0</v>
      </c>
      <c r="F59" s="144">
        <f>IF(B59=0,0,B59/B$101)</f>
        <v>0</v>
      </c>
      <c r="G59" s="144">
        <f>IF(C59=0,0,C59/C$101)</f>
        <v>0</v>
      </c>
    </row>
    <row r="60" spans="1:7" ht="13.5" hidden="1" customHeight="1" outlineLevel="1">
      <c r="A60" s="137" t="s">
        <v>342</v>
      </c>
      <c r="B60" s="128">
        <f>'BUDSJETT 2021'!C806</f>
        <v>0</v>
      </c>
      <c r="C60" s="127">
        <f>'BUDSJETT 2021'!D806</f>
        <v>0</v>
      </c>
      <c r="D60" s="126">
        <f t="shared" si="0"/>
        <v>0</v>
      </c>
      <c r="F60" s="144">
        <f>IF(B60=0,0,B60/B59)</f>
        <v>0</v>
      </c>
      <c r="G60" s="144">
        <f>IF(C60=0,0,C60/C59)</f>
        <v>0</v>
      </c>
    </row>
    <row r="61" spans="1:7" ht="13.5" hidden="1" customHeight="1" outlineLevel="1">
      <c r="A61" s="137" t="s">
        <v>343</v>
      </c>
      <c r="B61" s="128">
        <f>'BUDSJETT 2021'!C829</f>
        <v>0</v>
      </c>
      <c r="C61" s="127">
        <f>'BUDSJETT 2021'!D829</f>
        <v>0</v>
      </c>
      <c r="D61" s="126">
        <f t="shared" si="0"/>
        <v>0</v>
      </c>
      <c r="F61" s="144">
        <f>IF(B61=0,0,B61/B59)</f>
        <v>0</v>
      </c>
      <c r="G61" s="144">
        <f>IF(C61=0,0,C61/C59)</f>
        <v>0</v>
      </c>
    </row>
    <row r="62" spans="1:7" ht="13.5" hidden="1" customHeight="1" outlineLevel="1">
      <c r="A62" s="137" t="s">
        <v>357</v>
      </c>
      <c r="B62" s="128">
        <f>'BUDSJETT 2021'!C837</f>
        <v>0</v>
      </c>
      <c r="C62" s="127">
        <f>'BUDSJETT 2021'!D837</f>
        <v>0</v>
      </c>
      <c r="D62" s="126">
        <f t="shared" si="0"/>
        <v>0</v>
      </c>
      <c r="F62" s="144">
        <f>IF(B62=0,0,B62/B59)</f>
        <v>0</v>
      </c>
      <c r="G62" s="144">
        <f>IF(C62=0,0,C62/C59)</f>
        <v>0</v>
      </c>
    </row>
    <row r="63" spans="1:7" ht="13.5" hidden="1" customHeight="1" outlineLevel="1">
      <c r="A63" s="137" t="s">
        <v>335</v>
      </c>
      <c r="B63" s="128">
        <f>'BUDSJETT 2021'!C942</f>
        <v>0</v>
      </c>
      <c r="C63" s="127">
        <f>'BUDSJETT 2021'!D942</f>
        <v>0</v>
      </c>
      <c r="D63" s="126">
        <f t="shared" si="0"/>
        <v>0</v>
      </c>
      <c r="F63" s="144">
        <f>IF(B63=0,0,B63/B59)</f>
        <v>0</v>
      </c>
      <c r="G63" s="144">
        <f>IF(C63=0,0,C63/C59)</f>
        <v>0</v>
      </c>
    </row>
    <row r="64" spans="1:7" ht="13.5" hidden="1" customHeight="1" outlineLevel="1">
      <c r="A64" s="137" t="s">
        <v>358</v>
      </c>
      <c r="B64" s="128">
        <f>'BUDSJETT 2021'!C868</f>
        <v>0</v>
      </c>
      <c r="C64" s="127">
        <f>'BUDSJETT 2021'!D868</f>
        <v>0</v>
      </c>
      <c r="D64" s="126">
        <f t="shared" si="0"/>
        <v>0</v>
      </c>
      <c r="F64" s="144">
        <f>IF(B64=0,0,B64/B59)</f>
        <v>0</v>
      </c>
      <c r="G64" s="144">
        <f>IF(C64=0,0,C64/C59)</f>
        <v>0</v>
      </c>
    </row>
    <row r="65" spans="1:20" ht="13.5" hidden="1" customHeight="1" outlineLevel="1">
      <c r="A65" s="31" t="s">
        <v>321</v>
      </c>
      <c r="B65" s="128">
        <f>'BUDSJETT 2021'!C891</f>
        <v>0</v>
      </c>
      <c r="C65" s="127">
        <f>'BUDSJETT 2021'!D891</f>
        <v>0</v>
      </c>
      <c r="D65" s="126">
        <f t="shared" si="0"/>
        <v>0</v>
      </c>
      <c r="F65" s="144">
        <f>IF(B65=0,0,B65/B59)</f>
        <v>0</v>
      </c>
      <c r="G65" s="144">
        <f>IF(C65=0,0,C65/C59)</f>
        <v>0</v>
      </c>
    </row>
    <row r="66" spans="1:20" ht="13.5" customHeight="1" collapsed="1">
      <c r="A66" s="129" t="s">
        <v>233</v>
      </c>
      <c r="B66" s="128">
        <f>SUM(B67:B72)</f>
        <v>0</v>
      </c>
      <c r="C66" s="127">
        <f>SUM(C67:C72)</f>
        <v>0</v>
      </c>
      <c r="D66" s="126">
        <f t="shared" si="0"/>
        <v>0</v>
      </c>
      <c r="F66" s="144">
        <f>IF(B66=0,0,B66/B$101)</f>
        <v>0</v>
      </c>
      <c r="G66" s="144">
        <f>IF(C66=0,0,C66/C$101)</f>
        <v>0</v>
      </c>
    </row>
    <row r="67" spans="1:20" ht="13.5" hidden="1" customHeight="1" outlineLevel="1">
      <c r="A67" s="137" t="s">
        <v>342</v>
      </c>
      <c r="B67" s="128">
        <f>'BUDSJETT 2021'!C1073</f>
        <v>0</v>
      </c>
      <c r="C67" s="127">
        <f>'BUDSJETT 2021'!D1073</f>
        <v>0</v>
      </c>
      <c r="D67" s="126">
        <f t="shared" si="0"/>
        <v>0</v>
      </c>
      <c r="F67" s="144">
        <f>IF(B67=0,0,B67/B66)</f>
        <v>0</v>
      </c>
      <c r="G67" s="144">
        <f>IF(C67=0,0,C67/C66)</f>
        <v>0</v>
      </c>
    </row>
    <row r="68" spans="1:20" ht="13.5" hidden="1" customHeight="1" outlineLevel="1">
      <c r="A68" s="137" t="s">
        <v>343</v>
      </c>
      <c r="B68" s="128">
        <f>'BUDSJETT 2021'!C1096</f>
        <v>0</v>
      </c>
      <c r="C68" s="127">
        <f>'BUDSJETT 2021'!D1096</f>
        <v>0</v>
      </c>
      <c r="D68" s="126">
        <f t="shared" ref="D68:D100" si="1">B68-C68</f>
        <v>0</v>
      </c>
      <c r="F68" s="144">
        <f>IF(B68=0,0,B68/B66)</f>
        <v>0</v>
      </c>
      <c r="G68" s="144">
        <f>IF(C68=0,0,C68/C66)</f>
        <v>0</v>
      </c>
    </row>
    <row r="69" spans="1:20" ht="13.5" hidden="1" customHeight="1" outlineLevel="1">
      <c r="A69" s="137" t="s">
        <v>357</v>
      </c>
      <c r="B69" s="128">
        <f>'BUDSJETT 2021'!C1104</f>
        <v>0</v>
      </c>
      <c r="C69" s="127">
        <f>'BUDSJETT 2021'!D1104</f>
        <v>0</v>
      </c>
      <c r="D69" s="126">
        <f t="shared" si="1"/>
        <v>0</v>
      </c>
      <c r="F69" s="144">
        <f>IF(B69=0,0,B69/B66)</f>
        <v>0</v>
      </c>
      <c r="G69" s="144">
        <f>IF(C69=0,0,C69/C66)</f>
        <v>0</v>
      </c>
    </row>
    <row r="70" spans="1:20" ht="13.5" hidden="1" customHeight="1" outlineLevel="1">
      <c r="A70" s="137" t="s">
        <v>335</v>
      </c>
      <c r="B70" s="128">
        <f>'BUDSJETT 2021'!C1120</f>
        <v>0</v>
      </c>
      <c r="C70" s="127">
        <f>'BUDSJETT 2021'!D1120</f>
        <v>0</v>
      </c>
      <c r="D70" s="126">
        <f t="shared" si="1"/>
        <v>0</v>
      </c>
      <c r="F70" s="144">
        <f>IF(B70=0,0,B70/B66)</f>
        <v>0</v>
      </c>
      <c r="G70" s="144">
        <f>IF(C70=0,0,C70/C66)</f>
        <v>0</v>
      </c>
    </row>
    <row r="71" spans="1:20" ht="13.5" hidden="1" customHeight="1" outlineLevel="1">
      <c r="A71" s="137" t="s">
        <v>358</v>
      </c>
      <c r="B71" s="128">
        <f>'BUDSJETT 2021'!C1135</f>
        <v>0</v>
      </c>
      <c r="C71" s="127">
        <f>'BUDSJETT 2021'!D1135</f>
        <v>0</v>
      </c>
      <c r="D71" s="126">
        <f t="shared" si="1"/>
        <v>0</v>
      </c>
      <c r="F71" s="144">
        <f>IF(B71=0,0,B71/B66)</f>
        <v>0</v>
      </c>
      <c r="G71" s="144">
        <f>IF(C71=0,0,C71/C66)</f>
        <v>0</v>
      </c>
    </row>
    <row r="72" spans="1:20" ht="13.5" hidden="1" customHeight="1" outlineLevel="1">
      <c r="A72" s="31" t="s">
        <v>321</v>
      </c>
      <c r="B72" s="128">
        <f>'BUDSJETT 2021'!C1158</f>
        <v>0</v>
      </c>
      <c r="C72" s="127">
        <f>'BUDSJETT 2021'!D1158</f>
        <v>0</v>
      </c>
      <c r="D72" s="126">
        <f t="shared" si="1"/>
        <v>0</v>
      </c>
      <c r="F72" s="144">
        <f>IF(B72=0,0,B72/B66)</f>
        <v>0</v>
      </c>
      <c r="G72" s="144">
        <f>IF(C72=0,0,C72/C66)</f>
        <v>0</v>
      </c>
    </row>
    <row r="73" spans="1:20" ht="13.5" customHeight="1" collapsed="1">
      <c r="A73" s="129" t="s">
        <v>234</v>
      </c>
      <c r="B73" s="128">
        <f>SUM(B74:B79)</f>
        <v>0</v>
      </c>
      <c r="C73" s="127">
        <f>SUM(C74:C79)</f>
        <v>0</v>
      </c>
      <c r="D73" s="126">
        <f t="shared" si="1"/>
        <v>0</v>
      </c>
      <c r="F73" s="144">
        <f>IF(B73=0,0,B73/B$101)</f>
        <v>0</v>
      </c>
      <c r="G73" s="144">
        <f>IF(C73=0,0,C73/C$101)</f>
        <v>0</v>
      </c>
    </row>
    <row r="74" spans="1:20" ht="13.5" hidden="1" customHeight="1" outlineLevel="1">
      <c r="A74" s="137" t="s">
        <v>342</v>
      </c>
      <c r="B74" s="128">
        <f>'BUDSJETT 2021'!C628</f>
        <v>0</v>
      </c>
      <c r="C74" s="127">
        <f>'BUDSJETT 2021'!D628</f>
        <v>0</v>
      </c>
      <c r="D74" s="126">
        <f t="shared" si="1"/>
        <v>0</v>
      </c>
      <c r="F74" s="144">
        <f>IF(B74=0,0,B74/B73)</f>
        <v>0</v>
      </c>
      <c r="G74" s="144">
        <f>IF(C74=0,0,C74/C73)</f>
        <v>0</v>
      </c>
    </row>
    <row r="75" spans="1:20" ht="13.5" hidden="1" customHeight="1" outlineLevel="1">
      <c r="A75" s="137" t="s">
        <v>343</v>
      </c>
      <c r="B75" s="128">
        <f>'BUDSJETT 2021'!C651</f>
        <v>0</v>
      </c>
      <c r="C75" s="127">
        <f>'BUDSJETT 2021'!D651</f>
        <v>0</v>
      </c>
      <c r="D75" s="126">
        <f t="shared" si="1"/>
        <v>0</v>
      </c>
      <c r="F75" s="144">
        <f>IF(B75=0,0,B75/B73)</f>
        <v>0</v>
      </c>
      <c r="G75" s="144">
        <f>IF(C75=0,0,C75/C73)</f>
        <v>0</v>
      </c>
    </row>
    <row r="76" spans="1:20" ht="13.5" hidden="1" customHeight="1" outlineLevel="1">
      <c r="A76" s="137" t="s">
        <v>357</v>
      </c>
      <c r="B76" s="128">
        <f>'BUDSJETT 2021'!C659</f>
        <v>0</v>
      </c>
      <c r="C76" s="127">
        <f>'BUDSJETT 2021'!D659</f>
        <v>0</v>
      </c>
      <c r="D76" s="126">
        <f t="shared" si="1"/>
        <v>0</v>
      </c>
      <c r="F76" s="144">
        <f>IF(B76=0,0,B76/B73)</f>
        <v>0</v>
      </c>
      <c r="G76" s="144">
        <f>IF(C76=0,0,C76/C73)</f>
        <v>0</v>
      </c>
    </row>
    <row r="77" spans="1:20" ht="13.5" hidden="1" customHeight="1" outlineLevel="1">
      <c r="A77" s="137" t="s">
        <v>335</v>
      </c>
      <c r="B77" s="128">
        <f>'BUDSJETT 2021'!C675</f>
        <v>0</v>
      </c>
      <c r="C77" s="127">
        <f>'BUDSJETT 2021'!D675</f>
        <v>0</v>
      </c>
      <c r="D77" s="126">
        <f t="shared" si="1"/>
        <v>0</v>
      </c>
      <c r="F77" s="144">
        <f>IF(B77=0,0,B77/B73)</f>
        <v>0</v>
      </c>
      <c r="G77" s="144">
        <f>IF(C77=0,0,C77/C73)</f>
        <v>0</v>
      </c>
    </row>
    <row r="78" spans="1:20" ht="13.5" hidden="1" customHeight="1" outlineLevel="1">
      <c r="A78" s="137" t="s">
        <v>358</v>
      </c>
      <c r="B78" s="128">
        <f>'BUDSJETT 2021'!C690</f>
        <v>0</v>
      </c>
      <c r="C78" s="127">
        <f>'BUDSJETT 2021'!D690</f>
        <v>0</v>
      </c>
      <c r="D78" s="126">
        <f t="shared" si="1"/>
        <v>0</v>
      </c>
      <c r="F78" s="144">
        <f>IF(B78=0,0,B78/B73)</f>
        <v>0</v>
      </c>
      <c r="G78" s="144">
        <f>IF(C78=0,0,C78/C73)</f>
        <v>0</v>
      </c>
    </row>
    <row r="79" spans="1:20" ht="13.5" hidden="1" customHeight="1" outlineLevel="1">
      <c r="A79" s="31" t="s">
        <v>321</v>
      </c>
      <c r="B79" s="128">
        <f>'BUDSJETT 2021'!C713</f>
        <v>0</v>
      </c>
      <c r="C79" s="127">
        <f>'BUDSJETT 2021'!D713</f>
        <v>0</v>
      </c>
      <c r="D79" s="126">
        <f t="shared" si="1"/>
        <v>0</v>
      </c>
      <c r="F79" s="144">
        <f>IF(B79=0,0,B79/B73)</f>
        <v>0</v>
      </c>
      <c r="G79" s="144">
        <f>IF(C79=0,0,C79/C73)</f>
        <v>0</v>
      </c>
    </row>
    <row r="80" spans="1:20" ht="13.5" customHeight="1" collapsed="1">
      <c r="A80" s="129" t="s">
        <v>235</v>
      </c>
      <c r="B80" s="128">
        <f>SUM(B81:B86)</f>
        <v>0</v>
      </c>
      <c r="C80" s="127">
        <f>SUM(C81:C86)</f>
        <v>0</v>
      </c>
      <c r="D80" s="126">
        <f t="shared" si="1"/>
        <v>0</v>
      </c>
      <c r="E80" s="121"/>
      <c r="F80" s="144">
        <f>IF(B80=0,0,B80/B$101)</f>
        <v>0</v>
      </c>
      <c r="G80" s="144">
        <f>IF(C80=0,0,C80/C$101)</f>
        <v>0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</row>
    <row r="81" spans="1:20" ht="13.5" hidden="1" customHeight="1" outlineLevel="1">
      <c r="A81" s="137" t="s">
        <v>342</v>
      </c>
      <c r="B81" s="128">
        <f>'BUDSJETT 2021'!C984</f>
        <v>0</v>
      </c>
      <c r="C81" s="127">
        <f>'BUDSJETT 2021'!D984</f>
        <v>0</v>
      </c>
      <c r="D81" s="126">
        <f t="shared" si="1"/>
        <v>0</v>
      </c>
      <c r="E81" s="121"/>
      <c r="F81" s="144">
        <f>IF(B81=0,0,B81/B80)</f>
        <v>0</v>
      </c>
      <c r="G81" s="144">
        <f>IF(C81=0,0,C81/C80)</f>
        <v>0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</row>
    <row r="82" spans="1:20" ht="13.5" hidden="1" customHeight="1" outlineLevel="1">
      <c r="A82" s="137" t="s">
        <v>343</v>
      </c>
      <c r="B82" s="128">
        <f>'BUDSJETT 2021'!C1007</f>
        <v>0</v>
      </c>
      <c r="C82" s="127">
        <f>'BUDSJETT 2021'!D1007</f>
        <v>0</v>
      </c>
      <c r="D82" s="126">
        <f t="shared" si="1"/>
        <v>0</v>
      </c>
      <c r="E82" s="121"/>
      <c r="F82" s="144">
        <f>IF(B82=0,0,B82/B80)</f>
        <v>0</v>
      </c>
      <c r="G82" s="144">
        <f>IF(C82=0,0,C82/C80)</f>
        <v>0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</row>
    <row r="83" spans="1:20" ht="13.5" hidden="1" customHeight="1" outlineLevel="1">
      <c r="A83" s="137" t="s">
        <v>357</v>
      </c>
      <c r="B83" s="128">
        <f>'BUDSJETT 2021'!C1015</f>
        <v>0</v>
      </c>
      <c r="C83" s="127">
        <f>'BUDSJETT 2021'!D1015</f>
        <v>0</v>
      </c>
      <c r="D83" s="126">
        <f t="shared" si="1"/>
        <v>0</v>
      </c>
      <c r="E83" s="121"/>
      <c r="F83" s="144">
        <f>IF(B83=0,0,B83/B80)</f>
        <v>0</v>
      </c>
      <c r="G83" s="144">
        <f>IF(C83=0,0,C83/C80)</f>
        <v>0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</row>
    <row r="84" spans="1:20" ht="13.5" hidden="1" customHeight="1" outlineLevel="1">
      <c r="A84" s="137" t="s">
        <v>335</v>
      </c>
      <c r="B84" s="128">
        <f>'BUDSJETT 2021'!C1031</f>
        <v>0</v>
      </c>
      <c r="C84" s="127">
        <f>'BUDSJETT 2021'!D1031</f>
        <v>0</v>
      </c>
      <c r="D84" s="126">
        <f t="shared" si="1"/>
        <v>0</v>
      </c>
      <c r="E84" s="121"/>
      <c r="F84" s="144">
        <f>IF(B84=0,0,B84/B80)</f>
        <v>0</v>
      </c>
      <c r="G84" s="144">
        <f>IF(C84=0,0,C84/C80)</f>
        <v>0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</row>
    <row r="85" spans="1:20" ht="13.5" hidden="1" customHeight="1" outlineLevel="1">
      <c r="A85" s="137" t="s">
        <v>358</v>
      </c>
      <c r="B85" s="128">
        <f>'BUDSJETT 2021'!C1046</f>
        <v>0</v>
      </c>
      <c r="C85" s="127">
        <f>'BUDSJETT 2021'!D1046</f>
        <v>0</v>
      </c>
      <c r="D85" s="126">
        <f t="shared" si="1"/>
        <v>0</v>
      </c>
      <c r="E85" s="121"/>
      <c r="F85" s="144">
        <f>IF(B85=0,0,B85/B80)</f>
        <v>0</v>
      </c>
      <c r="G85" s="144">
        <f>IF(C85=0,0,C85/C80)</f>
        <v>0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</row>
    <row r="86" spans="1:20" ht="13.5" hidden="1" customHeight="1" outlineLevel="1">
      <c r="A86" s="31" t="s">
        <v>321</v>
      </c>
      <c r="B86" s="128">
        <f>'BUDSJETT 2021'!C1069</f>
        <v>0</v>
      </c>
      <c r="C86" s="127">
        <f>'BUDSJETT 2021'!D1069</f>
        <v>0</v>
      </c>
      <c r="D86" s="126">
        <f t="shared" si="1"/>
        <v>0</v>
      </c>
      <c r="E86" s="121"/>
      <c r="F86" s="144">
        <f>IF(B86=0,0,B86/B80)</f>
        <v>0</v>
      </c>
      <c r="G86" s="144">
        <f>IF(C86=0,0,C86/C80)</f>
        <v>0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</row>
    <row r="87" spans="1:20" ht="13.5" customHeight="1" collapsed="1">
      <c r="A87" s="142" t="s">
        <v>237</v>
      </c>
      <c r="B87" s="128">
        <f>SUM(B88:B93)</f>
        <v>0</v>
      </c>
      <c r="C87" s="127">
        <f>SUM(C88:C93)</f>
        <v>0</v>
      </c>
      <c r="D87" s="126">
        <f t="shared" si="1"/>
        <v>0</v>
      </c>
      <c r="E87" s="121"/>
      <c r="F87" s="144">
        <f>IF(B87=0,0,B87/B$101)</f>
        <v>0</v>
      </c>
      <c r="G87" s="144">
        <f>IF(C87=0,0,C87/C$101)</f>
        <v>0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</row>
    <row r="88" spans="1:20" ht="13.5" hidden="1" customHeight="1" outlineLevel="1">
      <c r="A88" s="137" t="s">
        <v>342</v>
      </c>
      <c r="B88" s="128">
        <f>'BUDSJETT 2021'!C1696</f>
        <v>0</v>
      </c>
      <c r="C88" s="127">
        <f>'BUDSJETT 2021'!D1696</f>
        <v>0</v>
      </c>
      <c r="D88" s="126">
        <f t="shared" si="1"/>
        <v>0</v>
      </c>
      <c r="E88" s="121"/>
      <c r="F88" s="144">
        <f>IF(B88=0,0,B88/B87)</f>
        <v>0</v>
      </c>
      <c r="G88" s="144">
        <f>IF(C88=0,0,C88/C87)</f>
        <v>0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</row>
    <row r="89" spans="1:20" ht="13.5" hidden="1" customHeight="1" outlineLevel="1">
      <c r="A89" s="137" t="s">
        <v>343</v>
      </c>
      <c r="B89" s="128">
        <f>'BUDSJETT 2021'!C1719</f>
        <v>0</v>
      </c>
      <c r="C89" s="127">
        <f>'BUDSJETT 2021'!D1719</f>
        <v>0</v>
      </c>
      <c r="D89" s="126">
        <f t="shared" si="1"/>
        <v>0</v>
      </c>
      <c r="E89" s="121"/>
      <c r="F89" s="144">
        <f>IF(B89=0,0,B89/B87)</f>
        <v>0</v>
      </c>
      <c r="G89" s="144">
        <f>IF(C89=0,0,C89/C87)</f>
        <v>0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</row>
    <row r="90" spans="1:20" ht="13.5" hidden="1" customHeight="1" outlineLevel="1">
      <c r="A90" s="137" t="s">
        <v>357</v>
      </c>
      <c r="B90" s="128">
        <f>'BUDSJETT 2021'!C1727</f>
        <v>0</v>
      </c>
      <c r="C90" s="127">
        <f>'BUDSJETT 2021'!D1727</f>
        <v>0</v>
      </c>
      <c r="D90" s="126">
        <f t="shared" si="1"/>
        <v>0</v>
      </c>
      <c r="E90" s="121"/>
      <c r="F90" s="144">
        <f>IF(B90=0,0,B90/B87)</f>
        <v>0</v>
      </c>
      <c r="G90" s="144">
        <f>IF(C90=0,0,C90/C87)</f>
        <v>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</row>
    <row r="91" spans="1:20" ht="13.5" hidden="1" customHeight="1" outlineLevel="1">
      <c r="A91" s="137" t="s">
        <v>335</v>
      </c>
      <c r="B91" s="128">
        <f>'BUDSJETT 2021'!C1743</f>
        <v>0</v>
      </c>
      <c r="C91" s="127">
        <f>'BUDSJETT 2021'!D1743</f>
        <v>0</v>
      </c>
      <c r="D91" s="126">
        <f t="shared" si="1"/>
        <v>0</v>
      </c>
      <c r="E91" s="121"/>
      <c r="F91" s="144">
        <f>IF(B91=0,0,B91/B87)</f>
        <v>0</v>
      </c>
      <c r="G91" s="144">
        <f>IF(C91=0,0,C91/C87)</f>
        <v>0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</row>
    <row r="92" spans="1:20" ht="13.5" hidden="1" customHeight="1" outlineLevel="1">
      <c r="A92" s="137" t="s">
        <v>358</v>
      </c>
      <c r="B92" s="128">
        <f>'BUDSJETT 2021'!C1758</f>
        <v>0</v>
      </c>
      <c r="C92" s="127">
        <f>'BUDSJETT 2021'!D1758</f>
        <v>0</v>
      </c>
      <c r="D92" s="126">
        <f t="shared" si="1"/>
        <v>0</v>
      </c>
      <c r="E92" s="121"/>
      <c r="F92" s="144">
        <f>IF(B92=0,0,B92/B87)</f>
        <v>0</v>
      </c>
      <c r="G92" s="144">
        <f>IF(C92=0,0,C92/C87)</f>
        <v>0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</row>
    <row r="93" spans="1:20" ht="13.5" hidden="1" customHeight="1" outlineLevel="1">
      <c r="A93" s="31" t="s">
        <v>321</v>
      </c>
      <c r="B93" s="128">
        <f>'BUDSJETT 2021'!C1781</f>
        <v>0</v>
      </c>
      <c r="C93" s="127">
        <f>'BUDSJETT 2021'!D1781</f>
        <v>0</v>
      </c>
      <c r="D93" s="126">
        <f t="shared" si="1"/>
        <v>0</v>
      </c>
      <c r="E93" s="121"/>
      <c r="F93" s="144">
        <f>IF(B93=0,0,B93/B87)</f>
        <v>0</v>
      </c>
      <c r="G93" s="144">
        <f>IF(C93=0,0,C93/C87)</f>
        <v>0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</row>
    <row r="94" spans="1:20" ht="13.5" customHeight="1" collapsed="1">
      <c r="A94" s="142" t="s">
        <v>236</v>
      </c>
      <c r="B94" s="128">
        <f>SUM(B95:B100)</f>
        <v>0</v>
      </c>
      <c r="C94" s="127">
        <f>SUM(C95:C100)</f>
        <v>0</v>
      </c>
      <c r="D94" s="126">
        <f t="shared" si="1"/>
        <v>0</v>
      </c>
      <c r="E94" s="121"/>
      <c r="F94" s="144">
        <f>IF(B94=0,0,B94/B$101)</f>
        <v>0</v>
      </c>
      <c r="G94" s="144">
        <f>IF(C94=0,0,C94/C$101)</f>
        <v>0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</row>
    <row r="95" spans="1:20" ht="13.5" hidden="1" customHeight="1" outlineLevel="1">
      <c r="A95" s="137" t="s">
        <v>342</v>
      </c>
      <c r="B95" s="128">
        <f>'BUDSJETT 2021'!C1785</f>
        <v>0</v>
      </c>
      <c r="C95" s="127">
        <f>'BUDSJETT 2021'!D1785</f>
        <v>0</v>
      </c>
      <c r="D95" s="126">
        <f t="shared" si="1"/>
        <v>0</v>
      </c>
      <c r="E95" s="121"/>
      <c r="F95" s="144">
        <f>IF(B95=0,0,B95/B94)</f>
        <v>0</v>
      </c>
      <c r="G95" s="144">
        <f>IF(C95=0,0,C95/C94)</f>
        <v>0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</row>
    <row r="96" spans="1:20" ht="13.5" hidden="1" customHeight="1" outlineLevel="1">
      <c r="A96" s="137" t="s">
        <v>343</v>
      </c>
      <c r="B96" s="128">
        <f>'BUDSJETT 2021'!C1808</f>
        <v>0</v>
      </c>
      <c r="C96" s="127">
        <f>'BUDSJETT 2021'!D1808</f>
        <v>0</v>
      </c>
      <c r="D96" s="126">
        <f t="shared" si="1"/>
        <v>0</v>
      </c>
      <c r="E96" s="121"/>
      <c r="F96" s="144">
        <f>IF(B96=0,0,B96/B94)</f>
        <v>0</v>
      </c>
      <c r="G96" s="144">
        <f>IF(C96=0,0,C96/C94)</f>
        <v>0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</row>
    <row r="97" spans="1:20" ht="13.5" hidden="1" customHeight="1" outlineLevel="1">
      <c r="A97" s="137" t="s">
        <v>357</v>
      </c>
      <c r="B97" s="128">
        <f>'BUDSJETT 2021'!C1816</f>
        <v>0</v>
      </c>
      <c r="C97" s="127">
        <f>'BUDSJETT 2021'!D1816</f>
        <v>0</v>
      </c>
      <c r="D97" s="126">
        <f t="shared" si="1"/>
        <v>0</v>
      </c>
      <c r="E97" s="121"/>
      <c r="F97" s="144">
        <f>IF(B97=0,0,B97/B94)</f>
        <v>0</v>
      </c>
      <c r="G97" s="144">
        <f>IF(C97=0,0,C97/C94)</f>
        <v>0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</row>
    <row r="98" spans="1:20" ht="13.5" hidden="1" customHeight="1" outlineLevel="1">
      <c r="A98" s="137" t="s">
        <v>335</v>
      </c>
      <c r="B98" s="128">
        <f>'BUDSJETT 2021'!C1832</f>
        <v>0</v>
      </c>
      <c r="C98" s="127">
        <f>'BUDSJETT 2021'!D1832</f>
        <v>0</v>
      </c>
      <c r="D98" s="126">
        <f t="shared" si="1"/>
        <v>0</v>
      </c>
      <c r="E98" s="121"/>
      <c r="F98" s="144">
        <f>IF(B98=0,0,B98/B94)</f>
        <v>0</v>
      </c>
      <c r="G98" s="144">
        <f>IF(C98=0,0,C98/C94)</f>
        <v>0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</row>
    <row r="99" spans="1:20" ht="13.5" hidden="1" customHeight="1" outlineLevel="1">
      <c r="A99" s="137" t="s">
        <v>358</v>
      </c>
      <c r="B99" s="128">
        <f>'BUDSJETT 2021'!C1847</f>
        <v>0</v>
      </c>
      <c r="C99" s="127">
        <f>'BUDSJETT 2021'!D1847</f>
        <v>0</v>
      </c>
      <c r="D99" s="126">
        <f t="shared" si="1"/>
        <v>0</v>
      </c>
      <c r="E99" s="121"/>
      <c r="F99" s="144">
        <f>IF(B99=0,0,B99/B94)</f>
        <v>0</v>
      </c>
      <c r="G99" s="144">
        <f>IF(C99=0,0,C99/C94)</f>
        <v>0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</row>
    <row r="100" spans="1:20" ht="13.5" hidden="1" customHeight="1" outlineLevel="1">
      <c r="A100" s="31" t="s">
        <v>321</v>
      </c>
      <c r="B100" s="128">
        <f>'BUDSJETT 2021'!C1870</f>
        <v>0</v>
      </c>
      <c r="C100" s="127">
        <f>'BUDSJETT 2021'!D1870</f>
        <v>0</v>
      </c>
      <c r="D100" s="126">
        <f t="shared" si="1"/>
        <v>0</v>
      </c>
      <c r="E100" s="121"/>
      <c r="F100" s="144">
        <f>IF(B100=0,0,B100/B94)</f>
        <v>0</v>
      </c>
      <c r="G100" s="144">
        <f>IF(C100=0,0,C100/C94)</f>
        <v>0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</row>
    <row r="101" spans="1:20" ht="13.5" customHeight="1" collapsed="1">
      <c r="A101" s="125" t="s">
        <v>227</v>
      </c>
      <c r="B101" s="124">
        <f>B3+B10+B17+B24+B31+B38+B45+B52+B59+B66+B73+B80+B87+B94</f>
        <v>0</v>
      </c>
      <c r="C101" s="146">
        <f>C3+C10+C17+C24+C31+C38+C45+C52+C59+C66+C73+C80+C87+C94</f>
        <v>0</v>
      </c>
      <c r="D101" s="123">
        <f>B101-C101</f>
        <v>0</v>
      </c>
      <c r="F101" s="144">
        <f>IF(B101=0,0,B101/B$101)</f>
        <v>0</v>
      </c>
      <c r="G101" s="144">
        <f>IF(C101=0,0,C101/C$101)</f>
        <v>0</v>
      </c>
    </row>
    <row r="102" spans="1:20" ht="13.5" customHeight="1"/>
    <row r="103" spans="1:20" ht="13.5" customHeight="1"/>
    <row r="104" spans="1:20" ht="13.5" customHeight="1"/>
    <row r="105" spans="1:20" ht="13.5" customHeight="1"/>
    <row r="106" spans="1:20" ht="13.5" customHeight="1"/>
    <row r="107" spans="1:20" ht="13.5" customHeight="1"/>
    <row r="108" spans="1:20" ht="13.5" customHeight="1"/>
    <row r="109" spans="1:20" ht="13.5" customHeight="1"/>
    <row r="110" spans="1:20" ht="13.5" customHeight="1"/>
    <row r="111" spans="1:20" ht="13.5" customHeight="1"/>
    <row r="112" spans="1:2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</sheetData>
  <mergeCells count="1">
    <mergeCell ref="B1:D1"/>
  </mergeCells>
  <pageMargins left="0.78740157499999996" right="0.78740157499999996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B991"/>
  <sheetViews>
    <sheetView workbookViewId="0">
      <pane xSplit="1" topLeftCell="B1" activePane="topRight" state="frozen"/>
      <selection pane="topRight" activeCell="G34" sqref="G34"/>
    </sheetView>
  </sheetViews>
  <sheetFormatPr baseColWidth="10" defaultColWidth="14.5" defaultRowHeight="15" customHeight="1" x14ac:dyDescent="0"/>
  <cols>
    <col min="1" max="1" width="31.83203125" customWidth="1"/>
    <col min="2" max="2" width="20.5" customWidth="1"/>
    <col min="3" max="3" width="19.5" customWidth="1"/>
    <col min="4" max="4" width="20.83203125" customWidth="1"/>
    <col min="5" max="5" width="20.33203125" customWidth="1"/>
    <col min="6" max="6" width="19.83203125" customWidth="1"/>
    <col min="7" max="7" width="15.33203125" customWidth="1"/>
    <col min="8" max="8" width="16.6640625" customWidth="1"/>
    <col min="9" max="9" width="56.5" customWidth="1"/>
  </cols>
  <sheetData>
    <row r="1" spans="1:28" ht="14">
      <c r="A1" s="54"/>
      <c r="B1" s="54">
        <v>2017</v>
      </c>
      <c r="C1" s="54">
        <v>2018</v>
      </c>
      <c r="D1" s="54">
        <v>2019</v>
      </c>
      <c r="E1" s="54">
        <v>2020</v>
      </c>
      <c r="F1" s="55" t="s">
        <v>238</v>
      </c>
      <c r="G1" s="54">
        <v>2021</v>
      </c>
      <c r="H1" s="54">
        <v>2022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4">
      <c r="A2" s="56" t="s">
        <v>218</v>
      </c>
      <c r="B2" s="57"/>
      <c r="C2" s="57"/>
      <c r="D2" s="57"/>
      <c r="E2" s="58"/>
      <c r="F2" s="59"/>
      <c r="G2" s="58"/>
      <c r="H2" s="58"/>
      <c r="I2" s="208" t="s">
        <v>239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4">
      <c r="A3" s="60" t="s">
        <v>221</v>
      </c>
      <c r="B3" s="61">
        <v>2203500</v>
      </c>
      <c r="C3" s="61">
        <v>2731410</v>
      </c>
      <c r="D3" s="61">
        <v>3126340</v>
      </c>
      <c r="E3" s="61">
        <f t="shared" ref="E3:E8" si="0">D3+(D3*10/100)</f>
        <v>3438974</v>
      </c>
      <c r="F3" s="62">
        <f>'PRESENTASJON AVDELINGENE'!B4+'PRESENTASJON AVDELINGENE'!B11+'PRESENTASJON AVDELINGENE'!B18+'PRESENTASJON AVDELINGENE'!B25+'PRESENTASJON AVDELINGENE'!B32+'PRESENTASJON AVDELINGENE'!B39+'PRESENTASJON AVDELINGENE'!B46+'PRESENTASJON AVDELINGENE'!B53+'PRESENTASJON AVDELINGENE'!B60+'PRESENTASJON AVDELINGENE'!B67+'PRESENTASJON AVDELINGENE'!B74+'PRESENTASJON AVDELINGENE'!B81+'PRESENTASJON AVDELINGENE'!B88+'PRESENTASJON AVDELINGENE'!B95</f>
        <v>0</v>
      </c>
      <c r="G3" s="61">
        <f t="shared" ref="G3:G8" si="1">E3+(E3*10/100)</f>
        <v>3782871.4</v>
      </c>
      <c r="H3" s="61">
        <f t="shared" ref="H3:H8" si="2">G3+(G3*10/100)</f>
        <v>4161158.54</v>
      </c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4">
      <c r="A4" s="60" t="s">
        <v>222</v>
      </c>
      <c r="B4" s="61">
        <v>5000</v>
      </c>
      <c r="C4" s="61">
        <v>5000</v>
      </c>
      <c r="D4" s="61">
        <v>300000</v>
      </c>
      <c r="E4" s="61">
        <f t="shared" si="0"/>
        <v>330000</v>
      </c>
      <c r="F4" s="62">
        <f>'PRESENTASJON AVDELINGENE'!B5+'PRESENTASJON AVDELINGENE'!B12+'PRESENTASJON AVDELINGENE'!B19+'PRESENTASJON AVDELINGENE'!B26+'PRESENTASJON AVDELINGENE'!B33+'PRESENTASJON AVDELINGENE'!B40+'PRESENTASJON AVDELINGENE'!B47+'PRESENTASJON AVDELINGENE'!B54+'PRESENTASJON AVDELINGENE'!B61+'PRESENTASJON AVDELINGENE'!B68+'PRESENTASJON AVDELINGENE'!B75+'PRESENTASJON AVDELINGENE'!B82+'PRESENTASJON AVDELINGENE'!B89+'PRESENTASJON AVDELINGENE'!B96</f>
        <v>0</v>
      </c>
      <c r="G4" s="61">
        <f t="shared" si="1"/>
        <v>363000</v>
      </c>
      <c r="H4" s="61">
        <f t="shared" si="2"/>
        <v>399300</v>
      </c>
      <c r="I4" s="20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">
      <c r="A5" s="60" t="s">
        <v>223</v>
      </c>
      <c r="B5" s="61">
        <v>600000</v>
      </c>
      <c r="C5" s="61">
        <v>916500</v>
      </c>
      <c r="D5" s="61">
        <v>1378200</v>
      </c>
      <c r="E5" s="61">
        <f t="shared" si="0"/>
        <v>1516020</v>
      </c>
      <c r="F5" s="62">
        <f>'PRESENTASJON AVDELINGENE'!B6+'PRESENTASJON AVDELINGENE'!B13+'PRESENTASJON AVDELINGENE'!B20+'PRESENTASJON AVDELINGENE'!B27+'PRESENTASJON AVDELINGENE'!B34+'PRESENTASJON AVDELINGENE'!B41+'PRESENTASJON AVDELINGENE'!B48+'PRESENTASJON AVDELINGENE'!B55+'PRESENTASJON AVDELINGENE'!B62+'PRESENTASJON AVDELINGENE'!B69+'PRESENTASJON AVDELINGENE'!B76+'PRESENTASJON AVDELINGENE'!B83+'PRESENTASJON AVDELINGENE'!B90+'PRESENTASJON AVDELINGENE'!B97</f>
        <v>0</v>
      </c>
      <c r="G5" s="61">
        <f t="shared" si="1"/>
        <v>1667622</v>
      </c>
      <c r="H5" s="61">
        <f t="shared" si="2"/>
        <v>1834384.2</v>
      </c>
      <c r="I5" s="209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4">
      <c r="A6" s="60" t="s">
        <v>224</v>
      </c>
      <c r="B6" s="61">
        <v>1513000</v>
      </c>
      <c r="C6" s="61">
        <v>2238000</v>
      </c>
      <c r="D6" s="61">
        <v>2465000</v>
      </c>
      <c r="E6" s="61">
        <f t="shared" si="0"/>
        <v>2711500</v>
      </c>
      <c r="F6" s="62">
        <f>'PRESENTASJON AVDELINGENE'!B7+'PRESENTASJON AVDELINGENE'!B14+'PRESENTASJON AVDELINGENE'!B21+'PRESENTASJON AVDELINGENE'!B28+'PRESENTASJON AVDELINGENE'!B35+'PRESENTASJON AVDELINGENE'!B42+'PRESENTASJON AVDELINGENE'!B49+'PRESENTASJON AVDELINGENE'!B56+'PRESENTASJON AVDELINGENE'!B63+'PRESENTASJON AVDELINGENE'!B70+'PRESENTASJON AVDELINGENE'!B77+'PRESENTASJON AVDELINGENE'!B84+'PRESENTASJON AVDELINGENE'!B91+'PRESENTASJON AVDELINGENE'!B98</f>
        <v>0</v>
      </c>
      <c r="G6" s="61">
        <f t="shared" si="1"/>
        <v>2982650</v>
      </c>
      <c r="H6" s="61">
        <f t="shared" si="2"/>
        <v>3280915</v>
      </c>
      <c r="I6" s="20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ht="14">
      <c r="A7" s="60" t="s">
        <v>225</v>
      </c>
      <c r="B7" s="61">
        <v>1112000</v>
      </c>
      <c r="C7" s="61">
        <v>1340000</v>
      </c>
      <c r="D7" s="61">
        <v>1857200</v>
      </c>
      <c r="E7" s="61">
        <f t="shared" si="0"/>
        <v>2042920</v>
      </c>
      <c r="F7" s="62">
        <f>'PRESENTASJON AVDELINGENE'!B8+'PRESENTASJON AVDELINGENE'!B15+'PRESENTASJON AVDELINGENE'!B22+'PRESENTASJON AVDELINGENE'!B29+'PRESENTASJON AVDELINGENE'!B36+'PRESENTASJON AVDELINGENE'!B43+'PRESENTASJON AVDELINGENE'!B50+'PRESENTASJON AVDELINGENE'!B57+'PRESENTASJON AVDELINGENE'!B64+'PRESENTASJON AVDELINGENE'!B71+'PRESENTASJON AVDELINGENE'!B78+'PRESENTASJON AVDELINGENE'!B85+'PRESENTASJON AVDELINGENE'!B92+'PRESENTASJON AVDELINGENE'!B99</f>
        <v>0</v>
      </c>
      <c r="G7" s="61">
        <f t="shared" si="1"/>
        <v>2247212</v>
      </c>
      <c r="H7" s="61">
        <f t="shared" si="2"/>
        <v>2471933.2000000002</v>
      </c>
      <c r="I7" s="209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4">
      <c r="A8" s="60" t="s">
        <v>226</v>
      </c>
      <c r="B8" s="61">
        <v>0</v>
      </c>
      <c r="C8" s="61">
        <v>15000</v>
      </c>
      <c r="D8" s="61">
        <v>30000</v>
      </c>
      <c r="E8" s="61">
        <f t="shared" si="0"/>
        <v>33000</v>
      </c>
      <c r="F8" s="62">
        <f>'PRESENTASJON AVDELINGENE'!B9+'PRESENTASJON AVDELINGENE'!B16+'PRESENTASJON AVDELINGENE'!B23+'PRESENTASJON AVDELINGENE'!B30+'PRESENTASJON AVDELINGENE'!B37+'PRESENTASJON AVDELINGENE'!B44+'PRESENTASJON AVDELINGENE'!B51+'PRESENTASJON AVDELINGENE'!B58+'PRESENTASJON AVDELINGENE'!B65+'PRESENTASJON AVDELINGENE'!B72+'PRESENTASJON AVDELINGENE'!B79+'PRESENTASJON AVDELINGENE'!B86+'PRESENTASJON AVDELINGENE'!B93+'PRESENTASJON AVDELINGENE'!B100</f>
        <v>0</v>
      </c>
      <c r="G8" s="61">
        <f t="shared" si="1"/>
        <v>36300</v>
      </c>
      <c r="H8" s="61">
        <f t="shared" si="2"/>
        <v>39930</v>
      </c>
      <c r="I8" s="20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14">
      <c r="A9" s="60" t="s">
        <v>240</v>
      </c>
      <c r="B9" s="61">
        <f t="shared" ref="B9:C9" si="3">SUM(B3:B8)</f>
        <v>5433500</v>
      </c>
      <c r="C9" s="61">
        <f t="shared" si="3"/>
        <v>7245910</v>
      </c>
      <c r="D9" s="61">
        <v>9156740</v>
      </c>
      <c r="E9" s="61">
        <f t="shared" ref="E9:H9" si="4">SUM(E3:E8)</f>
        <v>10072414</v>
      </c>
      <c r="F9" s="62">
        <f t="shared" si="4"/>
        <v>0</v>
      </c>
      <c r="G9" s="61">
        <f t="shared" si="4"/>
        <v>11079655.4</v>
      </c>
      <c r="H9" s="61">
        <f t="shared" si="4"/>
        <v>12187620.940000001</v>
      </c>
      <c r="I9" s="209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14">
      <c r="A10" s="56" t="s">
        <v>219</v>
      </c>
      <c r="B10" s="61"/>
      <c r="C10" s="61"/>
      <c r="D10" s="61"/>
      <c r="E10" s="61"/>
      <c r="F10" s="62"/>
      <c r="G10" s="61"/>
      <c r="H10" s="61"/>
      <c r="I10" s="209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4">
      <c r="A11" s="60" t="s">
        <v>221</v>
      </c>
      <c r="B11" s="61">
        <v>2312000</v>
      </c>
      <c r="C11" s="61">
        <v>2555233</v>
      </c>
      <c r="D11" s="61">
        <v>2824590</v>
      </c>
      <c r="E11" s="61">
        <f t="shared" ref="E11:E16" si="5">D11+(D11*10/100)</f>
        <v>3107049</v>
      </c>
      <c r="F11" s="62">
        <f>'PRESENTASJON AVDELINGENE'!C4+'PRESENTASJON AVDELINGENE'!C11+'PRESENTASJON AVDELINGENE'!C18+'PRESENTASJON AVDELINGENE'!C25+'PRESENTASJON AVDELINGENE'!C32+'PRESENTASJON AVDELINGENE'!C39+'PRESENTASJON AVDELINGENE'!C46+'PRESENTASJON AVDELINGENE'!C53+'PRESENTASJON AVDELINGENE'!C60+'PRESENTASJON AVDELINGENE'!C67+'PRESENTASJON AVDELINGENE'!C74+'PRESENTASJON AVDELINGENE'!C81+'PRESENTASJON AVDELINGENE'!C88+'PRESENTASJON AVDELINGENE'!C95</f>
        <v>0</v>
      </c>
      <c r="G11" s="61">
        <f t="shared" ref="G11:G16" si="6">E11+(E11*10/100)</f>
        <v>3417753.9</v>
      </c>
      <c r="H11" s="61">
        <f t="shared" ref="H11:H16" si="7">G11+(G11*10/100)</f>
        <v>3759529.29</v>
      </c>
      <c r="I11" s="209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4">
      <c r="A12" s="60" t="s">
        <v>222</v>
      </c>
      <c r="B12" s="61">
        <v>297000</v>
      </c>
      <c r="C12" s="61">
        <v>266895</v>
      </c>
      <c r="D12" s="61">
        <v>838844</v>
      </c>
      <c r="E12" s="61">
        <f t="shared" si="5"/>
        <v>922728.4</v>
      </c>
      <c r="F12" s="62">
        <f>'PRESENTASJON AVDELINGENE'!C5+'PRESENTASJON AVDELINGENE'!C12+'PRESENTASJON AVDELINGENE'!C19+'PRESENTASJON AVDELINGENE'!C26+'PRESENTASJON AVDELINGENE'!C33+'PRESENTASJON AVDELINGENE'!C40+'PRESENTASJON AVDELINGENE'!C47+'PRESENTASJON AVDELINGENE'!C54+'PRESENTASJON AVDELINGENE'!C61+'PRESENTASJON AVDELINGENE'!C68+'PRESENTASJON AVDELINGENE'!C75+'PRESENTASJON AVDELINGENE'!C82+'PRESENTASJON AVDELINGENE'!C89+'PRESENTASJON AVDELINGENE'!C96</f>
        <v>0</v>
      </c>
      <c r="G12" s="61">
        <f t="shared" si="6"/>
        <v>1015001.24</v>
      </c>
      <c r="H12" s="61">
        <f t="shared" si="7"/>
        <v>1116501.3640000001</v>
      </c>
      <c r="I12" s="209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4">
      <c r="A13" s="60" t="s">
        <v>223</v>
      </c>
      <c r="B13" s="61">
        <v>511000</v>
      </c>
      <c r="C13" s="61">
        <v>653000</v>
      </c>
      <c r="D13" s="61">
        <v>1235644</v>
      </c>
      <c r="E13" s="61">
        <f t="shared" si="5"/>
        <v>1359208.4</v>
      </c>
      <c r="F13" s="62">
        <f>'PRESENTASJON AVDELINGENE'!C6+'PRESENTASJON AVDELINGENE'!C13+'PRESENTASJON AVDELINGENE'!C20+'PRESENTASJON AVDELINGENE'!C27+'PRESENTASJON AVDELINGENE'!C34+'PRESENTASJON AVDELINGENE'!C41+'PRESENTASJON AVDELINGENE'!C48+'PRESENTASJON AVDELINGENE'!C55+'PRESENTASJON AVDELINGENE'!C62+'PRESENTASJON AVDELINGENE'!C69+'PRESENTASJON AVDELINGENE'!C76+'PRESENTASJON AVDELINGENE'!C83+'PRESENTASJON AVDELINGENE'!C90+'PRESENTASJON AVDELINGENE'!C97</f>
        <v>0</v>
      </c>
      <c r="G13" s="61">
        <f t="shared" si="6"/>
        <v>1495129.24</v>
      </c>
      <c r="H13" s="61">
        <f t="shared" si="7"/>
        <v>1644642.1639999999</v>
      </c>
      <c r="I13" s="209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4">
      <c r="A14" s="60" t="s">
        <v>224</v>
      </c>
      <c r="B14" s="61">
        <v>965000</v>
      </c>
      <c r="C14" s="61">
        <v>1495000</v>
      </c>
      <c r="D14" s="61">
        <v>1093754</v>
      </c>
      <c r="E14" s="61">
        <f t="shared" si="5"/>
        <v>1203129.3999999999</v>
      </c>
      <c r="F14" s="62">
        <f>'PRESENTASJON AVDELINGENE'!C7+'PRESENTASJON AVDELINGENE'!C14+'PRESENTASJON AVDELINGENE'!C21+'PRESENTASJON AVDELINGENE'!C28+'PRESENTASJON AVDELINGENE'!C35+'PRESENTASJON AVDELINGENE'!C42+'PRESENTASJON AVDELINGENE'!C49+'PRESENTASJON AVDELINGENE'!C56+'PRESENTASJON AVDELINGENE'!C63+'PRESENTASJON AVDELINGENE'!C70+'PRESENTASJON AVDELINGENE'!C77+'PRESENTASJON AVDELINGENE'!C84+'PRESENTASJON AVDELINGENE'!C91+'PRESENTASJON AVDELINGENE'!C98</f>
        <v>0</v>
      </c>
      <c r="G14" s="61">
        <f t="shared" si="6"/>
        <v>1323442.3399999999</v>
      </c>
      <c r="H14" s="61">
        <f t="shared" si="7"/>
        <v>1455786.5739999998</v>
      </c>
      <c r="I14" s="209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4">
      <c r="A15" s="60" t="s">
        <v>225</v>
      </c>
      <c r="B15" s="61">
        <v>1282500</v>
      </c>
      <c r="C15" s="61">
        <v>2309403</v>
      </c>
      <c r="D15" s="61">
        <v>2835270</v>
      </c>
      <c r="E15" s="61">
        <f t="shared" si="5"/>
        <v>3118797</v>
      </c>
      <c r="F15" s="62">
        <f>'PRESENTASJON AVDELINGENE'!C8+'PRESENTASJON AVDELINGENE'!C15+'PRESENTASJON AVDELINGENE'!C22+'PRESENTASJON AVDELINGENE'!C29+'PRESENTASJON AVDELINGENE'!C36+'PRESENTASJON AVDELINGENE'!C43+'PRESENTASJON AVDELINGENE'!C50+'PRESENTASJON AVDELINGENE'!C57+'PRESENTASJON AVDELINGENE'!C64+'PRESENTASJON AVDELINGENE'!C71+'PRESENTASJON AVDELINGENE'!C78+'PRESENTASJON AVDELINGENE'!C85+'PRESENTASJON AVDELINGENE'!C92+'PRESENTASJON AVDELINGENE'!C99</f>
        <v>0</v>
      </c>
      <c r="G15" s="61">
        <f t="shared" si="6"/>
        <v>3430676.7</v>
      </c>
      <c r="H15" s="61">
        <f t="shared" si="7"/>
        <v>3773744.37</v>
      </c>
      <c r="I15" s="20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4">
      <c r="A16" s="60" t="s">
        <v>226</v>
      </c>
      <c r="B16" s="61">
        <v>66000</v>
      </c>
      <c r="C16" s="61">
        <v>104000</v>
      </c>
      <c r="D16" s="61">
        <v>191550</v>
      </c>
      <c r="E16" s="61">
        <f t="shared" si="5"/>
        <v>210705</v>
      </c>
      <c r="F16" s="62">
        <f>'PRESENTASJON AVDELINGENE'!C9+'PRESENTASJON AVDELINGENE'!C16+'PRESENTASJON AVDELINGENE'!C23+'PRESENTASJON AVDELINGENE'!C30+'PRESENTASJON AVDELINGENE'!C37+'PRESENTASJON AVDELINGENE'!C44+'PRESENTASJON AVDELINGENE'!C51+'PRESENTASJON AVDELINGENE'!C58+'PRESENTASJON AVDELINGENE'!C65+'PRESENTASJON AVDELINGENE'!C72+'PRESENTASJON AVDELINGENE'!C79+'PRESENTASJON AVDELINGENE'!C86+'PRESENTASJON AVDELINGENE'!C93+'PRESENTASJON AVDELINGENE'!C100</f>
        <v>0</v>
      </c>
      <c r="G16" s="61">
        <f t="shared" si="6"/>
        <v>231775.5</v>
      </c>
      <c r="H16" s="61">
        <f t="shared" si="7"/>
        <v>254953.05</v>
      </c>
      <c r="I16" s="209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4">
      <c r="A17" s="60" t="s">
        <v>240</v>
      </c>
      <c r="B17" s="61">
        <f t="shared" ref="B17:C17" si="8">SUM(B11:B16)</f>
        <v>5433500</v>
      </c>
      <c r="C17" s="61">
        <f t="shared" si="8"/>
        <v>7383531</v>
      </c>
      <c r="D17" s="61">
        <v>9019651</v>
      </c>
      <c r="E17" s="61">
        <f t="shared" ref="E17:H17" si="9">SUM(E11:E16)</f>
        <v>9921617.1999999993</v>
      </c>
      <c r="F17" s="62">
        <f t="shared" si="9"/>
        <v>0</v>
      </c>
      <c r="G17" s="61">
        <f t="shared" si="9"/>
        <v>10913778.92</v>
      </c>
      <c r="H17" s="61">
        <f t="shared" si="9"/>
        <v>12005156.812000001</v>
      </c>
      <c r="I17" s="209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4">
      <c r="A18" s="56" t="s">
        <v>220</v>
      </c>
      <c r="B18" s="61"/>
      <c r="C18" s="61"/>
      <c r="D18" s="61"/>
      <c r="E18" s="61"/>
      <c r="F18" s="62"/>
      <c r="G18" s="61"/>
      <c r="H18" s="61"/>
      <c r="I18" s="20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4">
      <c r="A19" s="60" t="s">
        <v>221</v>
      </c>
      <c r="B19" s="61">
        <f t="shared" ref="B19:C19" si="10">B3-B11</f>
        <v>-108500</v>
      </c>
      <c r="C19" s="61">
        <f t="shared" si="10"/>
        <v>176177</v>
      </c>
      <c r="D19" s="61">
        <v>301751</v>
      </c>
      <c r="E19" s="61">
        <f t="shared" ref="E19:E24" si="11">D19+(D19*10/100)</f>
        <v>331926.09999999998</v>
      </c>
      <c r="F19" s="62">
        <f t="shared" ref="F19:F24" si="12">F3-F11</f>
        <v>0</v>
      </c>
      <c r="G19" s="61">
        <f t="shared" ref="G19:G24" si="13">E19+(E19*10/100)</f>
        <v>365118.70999999996</v>
      </c>
      <c r="H19" s="61">
        <f t="shared" ref="H19:H25" si="14">G19+(G19*10/100)</f>
        <v>401630.58099999995</v>
      </c>
      <c r="I19" s="20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4">
      <c r="A20" s="60" t="s">
        <v>222</v>
      </c>
      <c r="B20" s="61">
        <f t="shared" ref="B20:C20" si="15">B4-B12</f>
        <v>-292000</v>
      </c>
      <c r="C20" s="61">
        <f t="shared" si="15"/>
        <v>-261895</v>
      </c>
      <c r="D20" s="61">
        <v>-538844</v>
      </c>
      <c r="E20" s="61">
        <f t="shared" si="11"/>
        <v>-592728.4</v>
      </c>
      <c r="F20" s="62">
        <f t="shared" si="12"/>
        <v>0</v>
      </c>
      <c r="G20" s="61">
        <f t="shared" si="13"/>
        <v>-652001.24</v>
      </c>
      <c r="H20" s="61">
        <f t="shared" si="14"/>
        <v>-717201.36399999994</v>
      </c>
      <c r="I20" s="209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5.75" customHeight="1">
      <c r="A21" s="60" t="s">
        <v>223</v>
      </c>
      <c r="B21" s="61">
        <f t="shared" ref="B21:C21" si="16">B5-B13</f>
        <v>89000</v>
      </c>
      <c r="C21" s="61">
        <f t="shared" si="16"/>
        <v>263500</v>
      </c>
      <c r="D21" s="61">
        <v>142556</v>
      </c>
      <c r="E21" s="61">
        <f t="shared" si="11"/>
        <v>156811.6</v>
      </c>
      <c r="F21" s="62">
        <f t="shared" si="12"/>
        <v>0</v>
      </c>
      <c r="G21" s="61">
        <f t="shared" si="13"/>
        <v>172492.76</v>
      </c>
      <c r="H21" s="61">
        <f t="shared" si="14"/>
        <v>189742.03600000002</v>
      </c>
      <c r="I21" s="209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5.75" customHeight="1">
      <c r="A22" s="60" t="s">
        <v>224</v>
      </c>
      <c r="B22" s="61">
        <f t="shared" ref="B22:C22" si="17">B6-B14</f>
        <v>548000</v>
      </c>
      <c r="C22" s="61">
        <f t="shared" si="17"/>
        <v>743000</v>
      </c>
      <c r="D22" s="61">
        <v>1371246</v>
      </c>
      <c r="E22" s="61">
        <f t="shared" si="11"/>
        <v>1508370.6</v>
      </c>
      <c r="F22" s="62">
        <f t="shared" si="12"/>
        <v>0</v>
      </c>
      <c r="G22" s="61">
        <f t="shared" si="13"/>
        <v>1659207.6600000001</v>
      </c>
      <c r="H22" s="61">
        <f t="shared" si="14"/>
        <v>1825128.4260000002</v>
      </c>
      <c r="I22" s="209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15.75" customHeight="1">
      <c r="A23" s="60" t="s">
        <v>225</v>
      </c>
      <c r="B23" s="61">
        <f t="shared" ref="B23:C23" si="18">B7-B15</f>
        <v>-170500</v>
      </c>
      <c r="C23" s="61">
        <f t="shared" si="18"/>
        <v>-969403</v>
      </c>
      <c r="D23" s="61">
        <v>-978070</v>
      </c>
      <c r="E23" s="61">
        <f t="shared" si="11"/>
        <v>-1075877</v>
      </c>
      <c r="F23" s="62">
        <f t="shared" si="12"/>
        <v>0</v>
      </c>
      <c r="G23" s="61">
        <f t="shared" si="13"/>
        <v>-1183464.7</v>
      </c>
      <c r="H23" s="61">
        <f t="shared" si="14"/>
        <v>-1301811.17</v>
      </c>
      <c r="I23" s="209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5.75" customHeight="1">
      <c r="A24" s="60" t="s">
        <v>226</v>
      </c>
      <c r="B24" s="61">
        <f t="shared" ref="B24:C24" si="19">B8-B16</f>
        <v>-66000</v>
      </c>
      <c r="C24" s="61">
        <f t="shared" si="19"/>
        <v>-89000</v>
      </c>
      <c r="D24" s="61">
        <v>-161550</v>
      </c>
      <c r="E24" s="61">
        <f t="shared" si="11"/>
        <v>-177705</v>
      </c>
      <c r="F24" s="62">
        <f t="shared" si="12"/>
        <v>0</v>
      </c>
      <c r="G24" s="61">
        <f t="shared" si="13"/>
        <v>-195475.5</v>
      </c>
      <c r="H24" s="61">
        <f t="shared" si="14"/>
        <v>-215023.05</v>
      </c>
      <c r="I24" s="209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15.75" customHeight="1">
      <c r="A25" s="60" t="s">
        <v>240</v>
      </c>
      <c r="B25" s="61">
        <f t="shared" ref="B25:C25" si="20">SUM(B19:B24)</f>
        <v>0</v>
      </c>
      <c r="C25" s="61">
        <f t="shared" si="20"/>
        <v>-137621</v>
      </c>
      <c r="D25" s="61">
        <v>137089</v>
      </c>
      <c r="E25" s="61">
        <f t="shared" ref="E25:F25" si="21">SUM(E19:E24)</f>
        <v>150797.90000000014</v>
      </c>
      <c r="F25" s="62">
        <f t="shared" si="21"/>
        <v>0</v>
      </c>
      <c r="G25" s="61">
        <f>G9-G17</f>
        <v>165876.48000000045</v>
      </c>
      <c r="H25" s="61">
        <f t="shared" si="14"/>
        <v>182464.12800000049</v>
      </c>
      <c r="I25" s="210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15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8" ht="15.75" customHeight="1">
      <c r="A27" s="58" t="s">
        <v>241</v>
      </c>
      <c r="B27" s="58"/>
      <c r="C27" s="58"/>
      <c r="D27" s="63">
        <v>1.4999999999999999E-2</v>
      </c>
      <c r="E27" s="63">
        <f t="shared" ref="E27:F27" si="22">E25/E9</f>
        <v>1.4971376275836173E-2</v>
      </c>
      <c r="F27" s="214" t="e">
        <f>F25/F9</f>
        <v>#DIV/0!</v>
      </c>
      <c r="G27" s="63">
        <f>H25/H9</f>
        <v>1.4971267066663503E-2</v>
      </c>
      <c r="H27" s="63">
        <f>H25/H9</f>
        <v>1.4971267066663503E-2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8" ht="15.75" customHeight="1">
      <c r="A28" s="58"/>
      <c r="B28" s="58"/>
      <c r="C28" s="58"/>
      <c r="D28" s="58"/>
      <c r="E28" s="64"/>
      <c r="F28" s="64"/>
      <c r="G28" s="6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8" ht="15.75" customHeight="1">
      <c r="A29" s="58" t="s">
        <v>242</v>
      </c>
      <c r="B29" s="65" t="s">
        <v>243</v>
      </c>
      <c r="C29" s="66"/>
      <c r="D29" s="66"/>
      <c r="E29" s="58"/>
      <c r="F29" s="66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8" ht="15.75" customHeight="1">
      <c r="A30" s="58"/>
      <c r="B30" s="67" t="s">
        <v>244</v>
      </c>
      <c r="C30" s="68"/>
      <c r="D30" s="68"/>
      <c r="E30" s="6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8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8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5.75" customHeight="1">
      <c r="A33" s="58"/>
      <c r="B33" s="58"/>
      <c r="C33" s="58"/>
      <c r="E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5.75" customHeight="1">
      <c r="A34" s="58"/>
      <c r="B34" s="58"/>
      <c r="C34" s="58"/>
      <c r="D34" s="58"/>
      <c r="E34" s="58"/>
      <c r="F34" s="213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15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ht="15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ht="15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ht="15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ht="15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ht="15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ht="15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ht="15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:27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:27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27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</row>
    <row r="156" spans="1:27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</row>
    <row r="157" spans="1:27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</row>
    <row r="158" spans="1:27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</row>
    <row r="159" spans="1:27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</row>
    <row r="160" spans="1:27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</row>
    <row r="161" spans="1:27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</row>
    <row r="162" spans="1:27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</row>
    <row r="163" spans="1:27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</row>
    <row r="164" spans="1:27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  <row r="165" spans="1:27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</row>
    <row r="166" spans="1:27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</row>
    <row r="167" spans="1:27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</row>
    <row r="168" spans="1:27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</row>
    <row r="169" spans="1:27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</row>
    <row r="170" spans="1:27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1:27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</row>
    <row r="172" spans="1:27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:27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</row>
    <row r="174" spans="1:27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</row>
    <row r="175" spans="1:27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</row>
    <row r="176" spans="1:27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</row>
    <row r="177" spans="1:27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</row>
    <row r="178" spans="1:27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</row>
    <row r="179" spans="1:27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</row>
    <row r="180" spans="1:27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</row>
    <row r="181" spans="1:27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</row>
    <row r="182" spans="1:27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</row>
    <row r="183" spans="1:27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</row>
    <row r="184" spans="1:27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</row>
    <row r="185" spans="1:27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</row>
    <row r="186" spans="1:27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</row>
    <row r="187" spans="1:27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</row>
    <row r="188" spans="1:27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</row>
    <row r="189" spans="1:27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</row>
    <row r="190" spans="1:27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</row>
    <row r="191" spans="1:27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</row>
    <row r="192" spans="1:27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</row>
    <row r="193" spans="1:27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:27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  <row r="198" spans="1:27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</row>
    <row r="199" spans="1:27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</row>
    <row r="200" spans="1:27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</row>
    <row r="201" spans="1:27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</row>
    <row r="202" spans="1:27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</row>
    <row r="203" spans="1:27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</row>
    <row r="204" spans="1:27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</row>
    <row r="205" spans="1:27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</row>
    <row r="206" spans="1:27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</row>
    <row r="207" spans="1:27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</row>
    <row r="208" spans="1:27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</row>
    <row r="209" spans="1:27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</row>
    <row r="210" spans="1:27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</row>
    <row r="211" spans="1:27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</row>
    <row r="212" spans="1:27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</row>
    <row r="213" spans="1:27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</row>
    <row r="214" spans="1:27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</row>
    <row r="215" spans="1:27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</row>
    <row r="216" spans="1:27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</row>
    <row r="217" spans="1:27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</row>
    <row r="218" spans="1:27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</row>
    <row r="219" spans="1:27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</row>
    <row r="220" spans="1:27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</row>
    <row r="221" spans="1:27" ht="15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</row>
    <row r="222" spans="1:27" ht="15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</row>
    <row r="223" spans="1:27" ht="15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</row>
    <row r="224" spans="1:27" ht="15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</row>
    <row r="225" spans="1:27" ht="15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</row>
    <row r="226" spans="1:27" ht="15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</row>
    <row r="227" spans="1:27" ht="15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</row>
    <row r="228" spans="1:27" ht="15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</row>
    <row r="229" spans="1:27" ht="15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</row>
    <row r="230" spans="1:27" ht="15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</row>
    <row r="231" spans="1:27" ht="15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</row>
    <row r="232" spans="1:27" ht="15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</row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I2:I25"/>
  </mergeCells>
  <printOptions gridLines="1"/>
  <pageMargins left="1" right="1" top="0.78740157499999996" bottom="0.78740157499999996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" customHeight="1" outlineLevelRow="1" x14ac:dyDescent="0"/>
  <cols>
    <col min="1" max="1" width="33" customWidth="1"/>
    <col min="2" max="2" width="7.6640625" customWidth="1"/>
    <col min="3" max="3" width="9.5" customWidth="1"/>
    <col min="4" max="4" width="12" customWidth="1"/>
    <col min="5" max="5" width="7.5" customWidth="1"/>
    <col min="6" max="6" width="14" customWidth="1"/>
    <col min="7" max="7" width="9.5" customWidth="1"/>
    <col min="8" max="8" width="8.33203125" customWidth="1"/>
    <col min="9" max="10" width="8.5" customWidth="1"/>
    <col min="11" max="11" width="16.83203125" customWidth="1"/>
    <col min="12" max="12" width="11.5" customWidth="1"/>
    <col min="13" max="13" width="8.5" customWidth="1"/>
  </cols>
  <sheetData>
    <row r="1" spans="1:24" ht="12">
      <c r="A1" s="98"/>
      <c r="B1" s="96" t="s">
        <v>228</v>
      </c>
      <c r="C1" s="96" t="s">
        <v>178</v>
      </c>
      <c r="D1" s="96" t="s">
        <v>168</v>
      </c>
      <c r="E1" s="96" t="s">
        <v>208</v>
      </c>
      <c r="F1" s="96" t="s">
        <v>231</v>
      </c>
      <c r="G1" s="96" t="s">
        <v>265</v>
      </c>
      <c r="H1" s="96" t="s">
        <v>266</v>
      </c>
      <c r="I1" s="96" t="s">
        <v>267</v>
      </c>
      <c r="J1" s="96" t="s">
        <v>234</v>
      </c>
      <c r="K1" s="96" t="s">
        <v>230</v>
      </c>
      <c r="L1" s="96" t="s">
        <v>235</v>
      </c>
      <c r="M1" s="96" t="s">
        <v>240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" hidden="1">
      <c r="A2" s="96"/>
      <c r="B2" s="97">
        <v>940000</v>
      </c>
      <c r="C2" s="97">
        <v>940000</v>
      </c>
      <c r="D2" s="97">
        <v>940000</v>
      </c>
      <c r="E2" s="97">
        <v>940000</v>
      </c>
      <c r="F2" s="97">
        <v>940000</v>
      </c>
      <c r="G2" s="97">
        <v>940000</v>
      </c>
      <c r="H2" s="97">
        <v>940000</v>
      </c>
      <c r="I2" s="97">
        <v>940000</v>
      </c>
      <c r="J2" s="97">
        <v>940000</v>
      </c>
      <c r="K2" s="97">
        <v>940000</v>
      </c>
      <c r="L2" s="97">
        <v>940000</v>
      </c>
      <c r="M2" s="96"/>
    </row>
    <row r="3" spans="1:24" ht="12">
      <c r="A3" s="96" t="s">
        <v>268</v>
      </c>
      <c r="B3" s="96">
        <f t="shared" ref="B3:L3" si="0">B4-B5-B7</f>
        <v>133000</v>
      </c>
      <c r="C3" s="96">
        <f t="shared" si="0"/>
        <v>-9400</v>
      </c>
      <c r="D3" s="96">
        <f t="shared" si="0"/>
        <v>170800</v>
      </c>
      <c r="E3" s="96">
        <f t="shared" si="0"/>
        <v>0</v>
      </c>
      <c r="F3" s="96">
        <f t="shared" si="0"/>
        <v>0</v>
      </c>
      <c r="G3" s="96">
        <f t="shared" si="0"/>
        <v>-9400</v>
      </c>
      <c r="H3" s="96">
        <f t="shared" si="0"/>
        <v>0</v>
      </c>
      <c r="I3" s="96">
        <f t="shared" si="0"/>
        <v>0</v>
      </c>
      <c r="J3" s="96">
        <f t="shared" si="0"/>
        <v>-9400</v>
      </c>
      <c r="K3" s="96">
        <f t="shared" si="0"/>
        <v>-18800</v>
      </c>
      <c r="L3" s="96">
        <f t="shared" si="0"/>
        <v>0</v>
      </c>
      <c r="M3" s="96">
        <f t="shared" ref="M3:M38" si="1">SUM(B3:L3)</f>
        <v>256800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12" outlineLevel="1">
      <c r="A4" s="99" t="s">
        <v>269</v>
      </c>
      <c r="B4" s="99">
        <v>250000</v>
      </c>
      <c r="C4" s="99">
        <v>0</v>
      </c>
      <c r="D4" s="99">
        <f>196000+(20000*6)</f>
        <v>316000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f t="shared" si="1"/>
        <v>566000</v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12" outlineLevel="1">
      <c r="A5" s="99" t="s">
        <v>270</v>
      </c>
      <c r="B5" s="99">
        <v>70000</v>
      </c>
      <c r="C5" s="99">
        <v>0</v>
      </c>
      <c r="D5" s="99">
        <v>70000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f t="shared" si="1"/>
        <v>140000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ht="12" outlineLevel="1">
      <c r="A6" s="99" t="s">
        <v>271</v>
      </c>
      <c r="B6" s="100">
        <v>0.05</v>
      </c>
      <c r="C6" s="100">
        <v>0.01</v>
      </c>
      <c r="D6" s="100">
        <v>0.08</v>
      </c>
      <c r="E6" s="100">
        <v>0</v>
      </c>
      <c r="F6" s="100">
        <v>0</v>
      </c>
      <c r="G6" s="100">
        <v>0.01</v>
      </c>
      <c r="H6" s="100">
        <v>0</v>
      </c>
      <c r="I6" s="100">
        <v>0</v>
      </c>
      <c r="J6" s="100">
        <v>0.01</v>
      </c>
      <c r="K6" s="100">
        <v>0.02</v>
      </c>
      <c r="L6" s="100">
        <v>0</v>
      </c>
      <c r="M6" s="100">
        <f t="shared" si="1"/>
        <v>0.18000000000000002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ht="12" outlineLevel="1">
      <c r="A7" s="99" t="s">
        <v>272</v>
      </c>
      <c r="B7" s="99">
        <f t="shared" ref="B7:L7" si="2">B2*B6</f>
        <v>47000</v>
      </c>
      <c r="C7" s="99">
        <f t="shared" si="2"/>
        <v>9400</v>
      </c>
      <c r="D7" s="99">
        <f t="shared" si="2"/>
        <v>75200</v>
      </c>
      <c r="E7" s="99">
        <f t="shared" si="2"/>
        <v>0</v>
      </c>
      <c r="F7" s="99">
        <f t="shared" si="2"/>
        <v>0</v>
      </c>
      <c r="G7" s="99">
        <f t="shared" si="2"/>
        <v>9400</v>
      </c>
      <c r="H7" s="99">
        <f t="shared" si="2"/>
        <v>0</v>
      </c>
      <c r="I7" s="99">
        <f t="shared" si="2"/>
        <v>0</v>
      </c>
      <c r="J7" s="99">
        <f t="shared" si="2"/>
        <v>9400</v>
      </c>
      <c r="K7" s="99">
        <f t="shared" si="2"/>
        <v>18800</v>
      </c>
      <c r="L7" s="99">
        <f t="shared" si="2"/>
        <v>0</v>
      </c>
      <c r="M7" s="99">
        <f t="shared" si="1"/>
        <v>169200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12">
      <c r="A8" s="96" t="s">
        <v>273</v>
      </c>
      <c r="B8" s="96">
        <f t="shared" ref="B8:L8" si="3">B9-B10-B12</f>
        <v>0</v>
      </c>
      <c r="C8" s="96">
        <f t="shared" si="3"/>
        <v>0</v>
      </c>
      <c r="D8" s="96">
        <f t="shared" si="3"/>
        <v>0</v>
      </c>
      <c r="E8" s="96">
        <f t="shared" si="3"/>
        <v>131147</v>
      </c>
      <c r="F8" s="96">
        <f t="shared" si="3"/>
        <v>0</v>
      </c>
      <c r="G8" s="96">
        <f t="shared" si="3"/>
        <v>0</v>
      </c>
      <c r="H8" s="96">
        <f t="shared" si="3"/>
        <v>0</v>
      </c>
      <c r="I8" s="96">
        <f t="shared" si="3"/>
        <v>0</v>
      </c>
      <c r="J8" s="96">
        <f t="shared" si="3"/>
        <v>0</v>
      </c>
      <c r="K8" s="96">
        <f t="shared" si="3"/>
        <v>0</v>
      </c>
      <c r="L8" s="96">
        <f t="shared" si="3"/>
        <v>0</v>
      </c>
      <c r="M8" s="96">
        <f t="shared" si="1"/>
        <v>131147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12" outlineLevel="1">
      <c r="A9" s="99" t="s">
        <v>269</v>
      </c>
      <c r="B9" s="99">
        <v>0</v>
      </c>
      <c r="C9" s="99">
        <v>0</v>
      </c>
      <c r="D9" s="99">
        <v>0</v>
      </c>
      <c r="E9" s="101">
        <v>917347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f t="shared" si="1"/>
        <v>917347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ht="12" outlineLevel="1">
      <c r="A10" s="99" t="s">
        <v>270</v>
      </c>
      <c r="B10" s="99">
        <v>0</v>
      </c>
      <c r="C10" s="99">
        <v>0</v>
      </c>
      <c r="D10" s="99">
        <v>0</v>
      </c>
      <c r="E10" s="99">
        <v>100000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f t="shared" si="1"/>
        <v>100000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2" outlineLevel="1">
      <c r="A11" s="99" t="s">
        <v>271</v>
      </c>
      <c r="B11" s="100">
        <v>0</v>
      </c>
      <c r="C11" s="100">
        <f>A1*0%</f>
        <v>0</v>
      </c>
      <c r="D11" s="100">
        <f>A1*0%</f>
        <v>0</v>
      </c>
      <c r="E11" s="100">
        <v>0.6</v>
      </c>
      <c r="F11" s="100">
        <f>A1*0%</f>
        <v>0</v>
      </c>
      <c r="G11" s="100">
        <f>A1*0%</f>
        <v>0</v>
      </c>
      <c r="H11" s="100">
        <f>A1*0%</f>
        <v>0</v>
      </c>
      <c r="I11" s="100">
        <f>A1*0%</f>
        <v>0</v>
      </c>
      <c r="J11" s="100">
        <f>A1*0%</f>
        <v>0</v>
      </c>
      <c r="K11" s="100">
        <v>0</v>
      </c>
      <c r="L11" s="100">
        <f>940000*0%</f>
        <v>0</v>
      </c>
      <c r="M11" s="100">
        <f t="shared" si="1"/>
        <v>0.6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ht="12" outlineLevel="1">
      <c r="A12" s="99" t="s">
        <v>272</v>
      </c>
      <c r="B12" s="99">
        <f t="shared" ref="B12:D12" si="4">B2*B11</f>
        <v>0</v>
      </c>
      <c r="C12" s="99">
        <f t="shared" si="4"/>
        <v>0</v>
      </c>
      <c r="D12" s="99">
        <f t="shared" si="4"/>
        <v>0</v>
      </c>
      <c r="E12" s="102">
        <f>(E2*E11)+(C2*C26)</f>
        <v>686200</v>
      </c>
      <c r="F12" s="99">
        <f t="shared" ref="F12:L12" si="5">F2*F11</f>
        <v>0</v>
      </c>
      <c r="G12" s="99">
        <f t="shared" si="5"/>
        <v>0</v>
      </c>
      <c r="H12" s="99">
        <f t="shared" si="5"/>
        <v>0</v>
      </c>
      <c r="I12" s="99">
        <f t="shared" si="5"/>
        <v>0</v>
      </c>
      <c r="J12" s="99">
        <f t="shared" si="5"/>
        <v>0</v>
      </c>
      <c r="K12" s="99">
        <f t="shared" si="5"/>
        <v>0</v>
      </c>
      <c r="L12" s="99">
        <f t="shared" si="5"/>
        <v>0</v>
      </c>
      <c r="M12" s="99">
        <f t="shared" si="1"/>
        <v>686200</v>
      </c>
      <c r="N12" s="103">
        <f>M12-I47</f>
        <v>564000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ht="12">
      <c r="A13" s="96" t="s">
        <v>274</v>
      </c>
      <c r="B13" s="96">
        <f t="shared" ref="B13:L13" si="6">B14-B15-B17</f>
        <v>0</v>
      </c>
      <c r="C13" s="96">
        <f t="shared" si="6"/>
        <v>-8800</v>
      </c>
      <c r="D13" s="96">
        <f t="shared" si="6"/>
        <v>0</v>
      </c>
      <c r="E13" s="96">
        <f t="shared" si="6"/>
        <v>0</v>
      </c>
      <c r="F13" s="96">
        <f t="shared" si="6"/>
        <v>0</v>
      </c>
      <c r="G13" s="96">
        <f t="shared" si="6"/>
        <v>0</v>
      </c>
      <c r="H13" s="96">
        <f t="shared" si="6"/>
        <v>-9400</v>
      </c>
      <c r="I13" s="96">
        <f t="shared" si="6"/>
        <v>0</v>
      </c>
      <c r="J13" s="96">
        <f t="shared" si="6"/>
        <v>0</v>
      </c>
      <c r="K13" s="96">
        <f t="shared" si="6"/>
        <v>0</v>
      </c>
      <c r="L13" s="96">
        <f t="shared" si="6"/>
        <v>0</v>
      </c>
      <c r="M13" s="96">
        <f t="shared" si="1"/>
        <v>-18200</v>
      </c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12" outlineLevel="1">
      <c r="A14" s="99" t="s">
        <v>269</v>
      </c>
      <c r="B14" s="99">
        <v>0</v>
      </c>
      <c r="C14" s="99">
        <v>70000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f t="shared" si="1"/>
        <v>70000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12" outlineLevel="1">
      <c r="A15" s="99" t="s">
        <v>270</v>
      </c>
      <c r="B15" s="99">
        <v>0</v>
      </c>
      <c r="C15" s="99">
        <v>60000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f t="shared" si="1"/>
        <v>60000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12" outlineLevel="1">
      <c r="A16" s="99" t="s">
        <v>271</v>
      </c>
      <c r="B16" s="100">
        <f>A1*0%</f>
        <v>0</v>
      </c>
      <c r="C16" s="100">
        <v>0.02</v>
      </c>
      <c r="D16" s="100">
        <f>A1*0%</f>
        <v>0</v>
      </c>
      <c r="E16" s="100">
        <f>A1*0%</f>
        <v>0</v>
      </c>
      <c r="F16" s="100">
        <f>A1*0%</f>
        <v>0</v>
      </c>
      <c r="G16" s="100">
        <f>A1*0%</f>
        <v>0</v>
      </c>
      <c r="H16" s="100">
        <v>0.01</v>
      </c>
      <c r="I16" s="100">
        <f>A1*0%</f>
        <v>0</v>
      </c>
      <c r="J16" s="100">
        <f>A1*0%</f>
        <v>0</v>
      </c>
      <c r="K16" s="100">
        <v>0</v>
      </c>
      <c r="L16" s="100">
        <f>A1*0%</f>
        <v>0</v>
      </c>
      <c r="M16" s="100">
        <f t="shared" si="1"/>
        <v>0.03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12" outlineLevel="1">
      <c r="A17" s="99" t="s">
        <v>272</v>
      </c>
      <c r="B17" s="99">
        <f t="shared" ref="B17:L17" si="7">B2*B16</f>
        <v>0</v>
      </c>
      <c r="C17" s="99">
        <f t="shared" si="7"/>
        <v>18800</v>
      </c>
      <c r="D17" s="99">
        <f t="shared" si="7"/>
        <v>0</v>
      </c>
      <c r="E17" s="99">
        <f t="shared" si="7"/>
        <v>0</v>
      </c>
      <c r="F17" s="99">
        <f t="shared" si="7"/>
        <v>0</v>
      </c>
      <c r="G17" s="99">
        <f t="shared" si="7"/>
        <v>0</v>
      </c>
      <c r="H17" s="99">
        <f t="shared" si="7"/>
        <v>9400</v>
      </c>
      <c r="I17" s="99">
        <f t="shared" si="7"/>
        <v>0</v>
      </c>
      <c r="J17" s="99">
        <f t="shared" si="7"/>
        <v>0</v>
      </c>
      <c r="K17" s="99">
        <f t="shared" si="7"/>
        <v>0</v>
      </c>
      <c r="L17" s="99">
        <f t="shared" si="7"/>
        <v>0</v>
      </c>
      <c r="M17" s="99">
        <f t="shared" si="1"/>
        <v>28200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ht="12">
      <c r="A18" s="96" t="s">
        <v>275</v>
      </c>
      <c r="B18" s="96">
        <f t="shared" ref="B18:L18" si="8">B19-B20-B22</f>
        <v>0</v>
      </c>
      <c r="C18" s="96">
        <f t="shared" si="8"/>
        <v>18252</v>
      </c>
      <c r="D18" s="96">
        <f t="shared" si="8"/>
        <v>0</v>
      </c>
      <c r="E18" s="96">
        <f t="shared" si="8"/>
        <v>0</v>
      </c>
      <c r="F18" s="96">
        <f t="shared" si="8"/>
        <v>0</v>
      </c>
      <c r="G18" s="96">
        <f t="shared" si="8"/>
        <v>0</v>
      </c>
      <c r="H18" s="96">
        <f t="shared" si="8"/>
        <v>0</v>
      </c>
      <c r="I18" s="96">
        <f t="shared" si="8"/>
        <v>0</v>
      </c>
      <c r="J18" s="96">
        <f t="shared" si="8"/>
        <v>0</v>
      </c>
      <c r="K18" s="96">
        <f t="shared" si="8"/>
        <v>0</v>
      </c>
      <c r="L18" s="96">
        <f t="shared" si="8"/>
        <v>0</v>
      </c>
      <c r="M18" s="96">
        <f t="shared" si="1"/>
        <v>18252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ht="12" outlineLevel="1">
      <c r="A19" s="99" t="s">
        <v>269</v>
      </c>
      <c r="B19" s="99">
        <v>0</v>
      </c>
      <c r="C19" s="99">
        <v>18252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f t="shared" si="1"/>
        <v>18252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ht="12" outlineLevel="1">
      <c r="A20" s="99" t="s">
        <v>270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f t="shared" si="1"/>
        <v>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</row>
    <row r="21" spans="1:24" ht="15.75" customHeight="1" outlineLevel="1">
      <c r="A21" s="99" t="s">
        <v>271</v>
      </c>
      <c r="B21" s="100">
        <f>940000*0%</f>
        <v>0</v>
      </c>
      <c r="C21" s="100">
        <v>0</v>
      </c>
      <c r="D21" s="100">
        <f t="shared" ref="D21:L21" si="9">940000*0%</f>
        <v>0</v>
      </c>
      <c r="E21" s="100">
        <f t="shared" si="9"/>
        <v>0</v>
      </c>
      <c r="F21" s="100">
        <f t="shared" si="9"/>
        <v>0</v>
      </c>
      <c r="G21" s="100">
        <f t="shared" si="9"/>
        <v>0</v>
      </c>
      <c r="H21" s="100">
        <f t="shared" si="9"/>
        <v>0</v>
      </c>
      <c r="I21" s="100">
        <f t="shared" si="9"/>
        <v>0</v>
      </c>
      <c r="J21" s="100">
        <f t="shared" si="9"/>
        <v>0</v>
      </c>
      <c r="K21" s="100">
        <f t="shared" si="9"/>
        <v>0</v>
      </c>
      <c r="L21" s="100">
        <f t="shared" si="9"/>
        <v>0</v>
      </c>
      <c r="M21" s="100">
        <f t="shared" si="1"/>
        <v>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ht="15.75" customHeight="1" outlineLevel="1">
      <c r="A22" s="99" t="s">
        <v>272</v>
      </c>
      <c r="B22" s="99">
        <f t="shared" ref="B22:L22" si="10">B2*B21</f>
        <v>0</v>
      </c>
      <c r="C22" s="99">
        <f t="shared" si="10"/>
        <v>0</v>
      </c>
      <c r="D22" s="99">
        <f t="shared" si="10"/>
        <v>0</v>
      </c>
      <c r="E22" s="99">
        <f t="shared" si="10"/>
        <v>0</v>
      </c>
      <c r="F22" s="99">
        <f t="shared" si="10"/>
        <v>0</v>
      </c>
      <c r="G22" s="99">
        <f t="shared" si="10"/>
        <v>0</v>
      </c>
      <c r="H22" s="99">
        <f t="shared" si="10"/>
        <v>0</v>
      </c>
      <c r="I22" s="99">
        <f t="shared" si="10"/>
        <v>0</v>
      </c>
      <c r="J22" s="99">
        <f t="shared" si="10"/>
        <v>0</v>
      </c>
      <c r="K22" s="99">
        <f t="shared" si="10"/>
        <v>0</v>
      </c>
      <c r="L22" s="99">
        <f t="shared" si="10"/>
        <v>0</v>
      </c>
      <c r="M22" s="99">
        <f t="shared" si="1"/>
        <v>0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4" ht="15.75" customHeight="1">
      <c r="A23" s="96" t="s">
        <v>276</v>
      </c>
      <c r="B23" s="96">
        <f>B24-B25-B27</f>
        <v>0</v>
      </c>
      <c r="C23" s="96">
        <f>C24-C25-C27+C27</f>
        <v>-20000</v>
      </c>
      <c r="D23" s="96">
        <f t="shared" ref="D23:L23" si="11">D24-D25-D27</f>
        <v>0</v>
      </c>
      <c r="E23" s="96">
        <f t="shared" si="11"/>
        <v>0</v>
      </c>
      <c r="F23" s="96">
        <f t="shared" si="11"/>
        <v>0</v>
      </c>
      <c r="G23" s="96">
        <f t="shared" si="11"/>
        <v>0</v>
      </c>
      <c r="H23" s="96">
        <f t="shared" si="11"/>
        <v>-18800</v>
      </c>
      <c r="I23" s="96">
        <f t="shared" si="11"/>
        <v>0</v>
      </c>
      <c r="J23" s="96">
        <f t="shared" si="11"/>
        <v>0</v>
      </c>
      <c r="K23" s="96">
        <f t="shared" si="11"/>
        <v>0</v>
      </c>
      <c r="L23" s="96">
        <f t="shared" si="11"/>
        <v>-9400</v>
      </c>
      <c r="M23" s="96">
        <f t="shared" si="1"/>
        <v>-48200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ht="15.75" customHeight="1" outlineLevel="1">
      <c r="A24" s="99" t="s">
        <v>269</v>
      </c>
      <c r="B24" s="99">
        <v>0</v>
      </c>
      <c r="C24" s="99">
        <v>180000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f t="shared" si="1"/>
        <v>180000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15.75" customHeight="1" outlineLevel="1">
      <c r="A25" s="99" t="s">
        <v>270</v>
      </c>
      <c r="B25" s="99">
        <v>0</v>
      </c>
      <c r="C25" s="99">
        <v>200000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f t="shared" si="1"/>
        <v>200000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4" ht="15.75" customHeight="1" outlineLevel="1">
      <c r="A26" s="99" t="s">
        <v>271</v>
      </c>
      <c r="B26" s="100">
        <f>940000*0%</f>
        <v>0</v>
      </c>
      <c r="C26" s="100">
        <v>0.13</v>
      </c>
      <c r="D26" s="100">
        <f>940000*0%</f>
        <v>0</v>
      </c>
      <c r="E26" s="100"/>
      <c r="F26" s="100">
        <f t="shared" ref="F26:G26" si="12">940000*0%</f>
        <v>0</v>
      </c>
      <c r="G26" s="100">
        <f t="shared" si="12"/>
        <v>0</v>
      </c>
      <c r="H26" s="100">
        <v>0.02</v>
      </c>
      <c r="I26" s="100">
        <f t="shared" ref="I26:K26" si="13">940000*0%</f>
        <v>0</v>
      </c>
      <c r="J26" s="100">
        <f t="shared" si="13"/>
        <v>0</v>
      </c>
      <c r="K26" s="100">
        <f t="shared" si="13"/>
        <v>0</v>
      </c>
      <c r="L26" s="100">
        <v>0.01</v>
      </c>
      <c r="M26" s="100">
        <f t="shared" si="1"/>
        <v>0.16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15.75" customHeight="1" outlineLevel="1">
      <c r="A27" s="99" t="s">
        <v>272</v>
      </c>
      <c r="B27" s="99">
        <f>B2*B26</f>
        <v>0</v>
      </c>
      <c r="C27" s="102">
        <f>(C2*C26)-(C2*C26)</f>
        <v>0</v>
      </c>
      <c r="D27" s="99">
        <f t="shared" ref="D27:L27" si="14">D2*D26</f>
        <v>0</v>
      </c>
      <c r="E27" s="99">
        <f t="shared" si="14"/>
        <v>0</v>
      </c>
      <c r="F27" s="99">
        <f t="shared" si="14"/>
        <v>0</v>
      </c>
      <c r="G27" s="99">
        <f t="shared" si="14"/>
        <v>0</v>
      </c>
      <c r="H27" s="99">
        <f t="shared" si="14"/>
        <v>18800</v>
      </c>
      <c r="I27" s="99">
        <f t="shared" si="14"/>
        <v>0</v>
      </c>
      <c r="J27" s="99">
        <f t="shared" si="14"/>
        <v>0</v>
      </c>
      <c r="K27" s="99">
        <f t="shared" si="14"/>
        <v>0</v>
      </c>
      <c r="L27" s="99">
        <f t="shared" si="14"/>
        <v>9400</v>
      </c>
      <c r="M27" s="99">
        <f t="shared" si="1"/>
        <v>28200</v>
      </c>
      <c r="N27" s="104">
        <f>M27-I47</f>
        <v>-94000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</row>
    <row r="28" spans="1:24" ht="15.75" customHeight="1">
      <c r="A28" s="96" t="s">
        <v>277</v>
      </c>
      <c r="B28" s="96">
        <f t="shared" ref="B28:L28" si="15">B29-B30-B32</f>
        <v>0</v>
      </c>
      <c r="C28" s="96">
        <f t="shared" si="15"/>
        <v>0</v>
      </c>
      <c r="D28" s="96">
        <f t="shared" si="15"/>
        <v>0</v>
      </c>
      <c r="E28" s="96">
        <f t="shared" si="15"/>
        <v>0</v>
      </c>
      <c r="F28" s="96">
        <f t="shared" si="15"/>
        <v>-548</v>
      </c>
      <c r="G28" s="96">
        <f t="shared" si="15"/>
        <v>0</v>
      </c>
      <c r="H28" s="96">
        <f t="shared" si="15"/>
        <v>0</v>
      </c>
      <c r="I28" s="96">
        <f t="shared" si="15"/>
        <v>0</v>
      </c>
      <c r="J28" s="96">
        <f t="shared" si="15"/>
        <v>0</v>
      </c>
      <c r="K28" s="96">
        <f t="shared" si="15"/>
        <v>0</v>
      </c>
      <c r="L28" s="96">
        <f t="shared" si="15"/>
        <v>0</v>
      </c>
      <c r="M28" s="96">
        <f t="shared" si="1"/>
        <v>-548</v>
      </c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ht="15.75" customHeight="1" outlineLevel="1">
      <c r="A29" s="99" t="s">
        <v>269</v>
      </c>
      <c r="B29" s="99">
        <v>0</v>
      </c>
      <c r="C29" s="99">
        <v>0</v>
      </c>
      <c r="D29" s="99">
        <v>0</v>
      </c>
      <c r="E29" s="99">
        <v>0</v>
      </c>
      <c r="F29" s="99">
        <v>18252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f t="shared" si="1"/>
        <v>18252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15.75" customHeight="1" outlineLevel="1">
      <c r="A30" s="99" t="s">
        <v>270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f t="shared" si="1"/>
        <v>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 ht="15.75" customHeight="1" outlineLevel="1">
      <c r="A31" s="99" t="s">
        <v>271</v>
      </c>
      <c r="B31" s="100">
        <v>0</v>
      </c>
      <c r="C31" s="100">
        <v>0</v>
      </c>
      <c r="D31" s="100">
        <v>0</v>
      </c>
      <c r="E31" s="100">
        <v>0</v>
      </c>
      <c r="F31" s="100">
        <v>0.02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f t="shared" si="1"/>
        <v>0.02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 ht="15.75" customHeight="1" outlineLevel="1">
      <c r="A32" s="99" t="s">
        <v>272</v>
      </c>
      <c r="B32" s="99">
        <f t="shared" ref="B32:L32" si="16">B2*B31</f>
        <v>0</v>
      </c>
      <c r="C32" s="99">
        <f t="shared" si="16"/>
        <v>0</v>
      </c>
      <c r="D32" s="99">
        <f t="shared" si="16"/>
        <v>0</v>
      </c>
      <c r="E32" s="99">
        <f t="shared" si="16"/>
        <v>0</v>
      </c>
      <c r="F32" s="99">
        <f t="shared" si="16"/>
        <v>18800</v>
      </c>
      <c r="G32" s="99">
        <f t="shared" si="16"/>
        <v>0</v>
      </c>
      <c r="H32" s="99">
        <f t="shared" si="16"/>
        <v>0</v>
      </c>
      <c r="I32" s="99">
        <f t="shared" si="16"/>
        <v>0</v>
      </c>
      <c r="J32" s="99">
        <f t="shared" si="16"/>
        <v>0</v>
      </c>
      <c r="K32" s="99">
        <f t="shared" si="16"/>
        <v>0</v>
      </c>
      <c r="L32" s="99">
        <f t="shared" si="16"/>
        <v>0</v>
      </c>
      <c r="M32" s="99">
        <f t="shared" si="1"/>
        <v>18800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ht="15.75" customHeight="1">
      <c r="A33" s="96" t="s">
        <v>278</v>
      </c>
      <c r="B33" s="96">
        <f t="shared" ref="B33:L33" si="17">B34-B35-B37</f>
        <v>0</v>
      </c>
      <c r="C33" s="96">
        <f t="shared" si="17"/>
        <v>0</v>
      </c>
      <c r="D33" s="96">
        <f t="shared" si="17"/>
        <v>0</v>
      </c>
      <c r="E33" s="96">
        <f t="shared" si="17"/>
        <v>0</v>
      </c>
      <c r="F33" s="96">
        <f t="shared" si="17"/>
        <v>0</v>
      </c>
      <c r="G33" s="96">
        <f t="shared" si="17"/>
        <v>0</v>
      </c>
      <c r="H33" s="96">
        <f t="shared" si="17"/>
        <v>0</v>
      </c>
      <c r="I33" s="96">
        <f t="shared" si="17"/>
        <v>-9400</v>
      </c>
      <c r="J33" s="96">
        <f t="shared" si="17"/>
        <v>0</v>
      </c>
      <c r="K33" s="96">
        <f t="shared" si="17"/>
        <v>0</v>
      </c>
      <c r="L33" s="96">
        <f t="shared" si="17"/>
        <v>0</v>
      </c>
      <c r="M33" s="96">
        <f t="shared" si="1"/>
        <v>-9400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15.75" customHeight="1" outlineLevel="1">
      <c r="A34" s="99" t="s">
        <v>269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6">
        <f t="shared" si="1"/>
        <v>0</v>
      </c>
    </row>
    <row r="35" spans="1:24" ht="15.75" customHeight="1" outlineLevel="1">
      <c r="A35" s="99" t="s">
        <v>270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6">
        <f t="shared" si="1"/>
        <v>0</v>
      </c>
    </row>
    <row r="36" spans="1:24" ht="15.75" customHeight="1" outlineLevel="1">
      <c r="A36" s="99" t="s">
        <v>271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0.01</v>
      </c>
      <c r="J36" s="105">
        <v>0</v>
      </c>
      <c r="K36" s="105">
        <v>0</v>
      </c>
      <c r="L36" s="105">
        <v>0</v>
      </c>
      <c r="M36" s="106">
        <f t="shared" si="1"/>
        <v>0.01</v>
      </c>
    </row>
    <row r="37" spans="1:24" ht="15.75" customHeight="1" outlineLevel="1">
      <c r="A37" s="99" t="s">
        <v>272</v>
      </c>
      <c r="B37" s="107">
        <f t="shared" ref="B37:L37" si="18">B2*B36</f>
        <v>0</v>
      </c>
      <c r="C37" s="107">
        <f t="shared" si="18"/>
        <v>0</v>
      </c>
      <c r="D37" s="107">
        <f t="shared" si="18"/>
        <v>0</v>
      </c>
      <c r="E37" s="107">
        <f t="shared" si="18"/>
        <v>0</v>
      </c>
      <c r="F37" s="107">
        <f t="shared" si="18"/>
        <v>0</v>
      </c>
      <c r="G37" s="107">
        <f t="shared" si="18"/>
        <v>0</v>
      </c>
      <c r="H37" s="107">
        <f t="shared" si="18"/>
        <v>0</v>
      </c>
      <c r="I37" s="107">
        <f t="shared" si="18"/>
        <v>9400</v>
      </c>
      <c r="J37" s="107">
        <f t="shared" si="18"/>
        <v>0</v>
      </c>
      <c r="K37" s="107">
        <f t="shared" si="18"/>
        <v>0</v>
      </c>
      <c r="L37" s="107">
        <f t="shared" si="18"/>
        <v>0</v>
      </c>
      <c r="M37" s="96">
        <f t="shared" si="1"/>
        <v>9400</v>
      </c>
    </row>
    <row r="38" spans="1:24" ht="15.75" customHeight="1">
      <c r="A38" s="108" t="s">
        <v>279</v>
      </c>
      <c r="B38" s="108">
        <f t="shared" ref="B38:L38" si="19">B3+B8+B13+B18+B23+B28+B33</f>
        <v>133000</v>
      </c>
      <c r="C38" s="108">
        <f t="shared" si="19"/>
        <v>-19948</v>
      </c>
      <c r="D38" s="108">
        <f t="shared" si="19"/>
        <v>170800</v>
      </c>
      <c r="E38" s="108">
        <f t="shared" si="19"/>
        <v>131147</v>
      </c>
      <c r="F38" s="108">
        <f t="shared" si="19"/>
        <v>-548</v>
      </c>
      <c r="G38" s="108">
        <f t="shared" si="19"/>
        <v>-9400</v>
      </c>
      <c r="H38" s="108">
        <f t="shared" si="19"/>
        <v>-28200</v>
      </c>
      <c r="I38" s="108">
        <f t="shared" si="19"/>
        <v>-9400</v>
      </c>
      <c r="J38" s="108">
        <f t="shared" si="19"/>
        <v>-9400</v>
      </c>
      <c r="K38" s="108">
        <f t="shared" si="19"/>
        <v>-18800</v>
      </c>
      <c r="L38" s="108">
        <f t="shared" si="19"/>
        <v>-9400</v>
      </c>
      <c r="M38" s="108">
        <f t="shared" si="1"/>
        <v>329851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24" ht="15.75" customHeight="1">
      <c r="A39" s="108" t="s">
        <v>280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>
        <f>M6+M11+M16+M21+M26+M31+M36</f>
        <v>1</v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ht="15.75" customHeight="1">
      <c r="A40" s="96"/>
      <c r="M40" s="96"/>
    </row>
    <row r="41" spans="1:24" ht="15.75" customHeight="1">
      <c r="A41" s="96" t="s">
        <v>281</v>
      </c>
      <c r="B41" s="97">
        <v>160000</v>
      </c>
      <c r="C41" s="97">
        <v>-67600</v>
      </c>
      <c r="D41" s="97">
        <v>136400</v>
      </c>
      <c r="E41" s="97">
        <v>131400</v>
      </c>
      <c r="F41" s="97">
        <v>-3800</v>
      </c>
      <c r="G41" s="97">
        <v>-9400</v>
      </c>
      <c r="H41" s="97">
        <v>-18800</v>
      </c>
      <c r="I41" s="97">
        <v>-9400</v>
      </c>
      <c r="J41" s="97">
        <v>-9400</v>
      </c>
      <c r="K41" s="97">
        <v>0</v>
      </c>
      <c r="L41" s="97">
        <v>0</v>
      </c>
      <c r="M41" s="96">
        <f>SUM(B41:L41)</f>
        <v>309400</v>
      </c>
    </row>
    <row r="42" spans="1:24" ht="15.75" customHeight="1">
      <c r="A42" s="96" t="s">
        <v>282</v>
      </c>
      <c r="B42" s="107">
        <f t="shared" ref="B42:M42" si="20">B38-B41</f>
        <v>-27000</v>
      </c>
      <c r="C42" s="107">
        <f t="shared" si="20"/>
        <v>47652</v>
      </c>
      <c r="D42" s="107">
        <f t="shared" si="20"/>
        <v>34400</v>
      </c>
      <c r="E42" s="107">
        <f t="shared" si="20"/>
        <v>-253</v>
      </c>
      <c r="F42" s="107">
        <f t="shared" si="20"/>
        <v>3252</v>
      </c>
      <c r="G42" s="107">
        <f t="shared" si="20"/>
        <v>0</v>
      </c>
      <c r="H42" s="107">
        <f t="shared" si="20"/>
        <v>-9400</v>
      </c>
      <c r="I42" s="107">
        <f t="shared" si="20"/>
        <v>0</v>
      </c>
      <c r="J42" s="107">
        <f t="shared" si="20"/>
        <v>0</v>
      </c>
      <c r="K42" s="107">
        <f t="shared" si="20"/>
        <v>-18800</v>
      </c>
      <c r="L42" s="107">
        <f t="shared" si="20"/>
        <v>-9400</v>
      </c>
      <c r="M42" s="96">
        <f t="shared" si="20"/>
        <v>20451</v>
      </c>
    </row>
    <row r="43" spans="1:24" ht="15.75" customHeight="1">
      <c r="A43" s="96"/>
      <c r="M43" s="96"/>
    </row>
    <row r="44" spans="1:24" ht="15.75" customHeight="1">
      <c r="A44" s="96" t="s">
        <v>283</v>
      </c>
      <c r="B44" s="97" t="s">
        <v>284</v>
      </c>
      <c r="M44" s="96"/>
    </row>
    <row r="45" spans="1:24" ht="15.75" customHeight="1">
      <c r="A45" s="96"/>
      <c r="B45" s="97" t="s">
        <v>285</v>
      </c>
      <c r="M45" s="96"/>
    </row>
    <row r="46" spans="1:24" ht="15.75" customHeight="1">
      <c r="A46" s="96"/>
      <c r="B46" s="97" t="s">
        <v>286</v>
      </c>
      <c r="M46" s="96"/>
    </row>
    <row r="47" spans="1:24" ht="15.75" customHeight="1">
      <c r="A47" s="96"/>
      <c r="B47" s="97" t="s">
        <v>287</v>
      </c>
      <c r="I47" s="110">
        <f>C2*C26</f>
        <v>122200</v>
      </c>
      <c r="J47" s="97" t="s">
        <v>288</v>
      </c>
      <c r="M47" s="96"/>
    </row>
    <row r="48" spans="1:24" ht="15.75" customHeight="1">
      <c r="A48" s="96"/>
      <c r="B48" s="97" t="s">
        <v>289</v>
      </c>
      <c r="M48" s="96"/>
    </row>
    <row r="49" spans="1:13" ht="15.75" customHeight="1">
      <c r="A49" s="96"/>
      <c r="B49" s="97" t="s">
        <v>290</v>
      </c>
      <c r="M49" s="96"/>
    </row>
    <row r="50" spans="1:13" ht="15.75" customHeight="1">
      <c r="A50" s="96"/>
      <c r="M50" s="96"/>
    </row>
    <row r="51" spans="1:13" ht="15.75" customHeight="1">
      <c r="A51" s="96" t="s">
        <v>291</v>
      </c>
      <c r="B51" s="97" t="s">
        <v>292</v>
      </c>
      <c r="M51" s="96"/>
    </row>
    <row r="52" spans="1:13" ht="15.75" customHeight="1">
      <c r="A52" s="96"/>
      <c r="B52" s="97" t="s">
        <v>293</v>
      </c>
      <c r="M52" s="96"/>
    </row>
    <row r="53" spans="1:13" ht="15.75" customHeight="1">
      <c r="A53" s="96"/>
      <c r="B53" s="97" t="s">
        <v>294</v>
      </c>
      <c r="M53" s="96"/>
    </row>
    <row r="54" spans="1:13" ht="15.75" customHeight="1">
      <c r="A54" s="96"/>
      <c r="B54" s="97" t="s">
        <v>295</v>
      </c>
      <c r="M54" s="96"/>
    </row>
    <row r="55" spans="1:13" ht="15.75" customHeight="1">
      <c r="A55" s="96"/>
      <c r="M55" s="96"/>
    </row>
    <row r="56" spans="1:13" ht="15.75" customHeight="1">
      <c r="A56" s="96"/>
      <c r="M56" s="96"/>
    </row>
    <row r="57" spans="1:13" ht="15.75" customHeight="1">
      <c r="A57" s="96"/>
      <c r="M57" s="96"/>
    </row>
    <row r="58" spans="1:13" ht="15.75" customHeight="1">
      <c r="A58" s="96"/>
      <c r="M58" s="96"/>
    </row>
    <row r="59" spans="1:13" ht="15.75" customHeight="1">
      <c r="A59" s="96"/>
      <c r="M59" s="96"/>
    </row>
    <row r="60" spans="1:13" ht="15.75" customHeight="1">
      <c r="A60" s="96"/>
      <c r="M60" s="96"/>
    </row>
    <row r="61" spans="1:13" ht="15.75" customHeight="1">
      <c r="A61" s="96"/>
      <c r="M61" s="96"/>
    </row>
    <row r="62" spans="1:13" ht="15.75" customHeight="1">
      <c r="A62" s="96"/>
      <c r="M62" s="96"/>
    </row>
    <row r="63" spans="1:13" ht="15.75" customHeight="1">
      <c r="A63" s="96"/>
      <c r="M63" s="96"/>
    </row>
    <row r="64" spans="1:13" ht="15.75" customHeight="1">
      <c r="A64" s="96"/>
      <c r="M64" s="96"/>
    </row>
    <row r="65" spans="1:13" ht="15.75" customHeight="1">
      <c r="A65" s="96"/>
      <c r="M65" s="96"/>
    </row>
    <row r="66" spans="1:13" ht="15.75" customHeight="1">
      <c r="A66" s="96"/>
      <c r="M66" s="96"/>
    </row>
    <row r="67" spans="1:13" ht="15.75" customHeight="1">
      <c r="A67" s="96"/>
      <c r="M67" s="96"/>
    </row>
    <row r="68" spans="1:13" ht="15.75" customHeight="1">
      <c r="A68" s="96"/>
      <c r="M68" s="96"/>
    </row>
    <row r="69" spans="1:13" ht="15.75" customHeight="1">
      <c r="A69" s="96"/>
      <c r="M69" s="96"/>
    </row>
    <row r="70" spans="1:13" ht="15.75" customHeight="1">
      <c r="A70" s="96"/>
      <c r="M70" s="96"/>
    </row>
    <row r="71" spans="1:13" ht="15.75" customHeight="1">
      <c r="A71" s="96"/>
      <c r="M71" s="96"/>
    </row>
    <row r="72" spans="1:13" ht="15.75" customHeight="1">
      <c r="A72" s="96"/>
      <c r="M72" s="96"/>
    </row>
    <row r="73" spans="1:13" ht="15.75" customHeight="1">
      <c r="A73" s="96"/>
      <c r="M73" s="96"/>
    </row>
    <row r="74" spans="1:13" ht="15.75" customHeight="1">
      <c r="A74" s="96"/>
      <c r="M74" s="96"/>
    </row>
    <row r="75" spans="1:13" ht="15.75" customHeight="1">
      <c r="A75" s="96"/>
      <c r="M75" s="96"/>
    </row>
    <row r="76" spans="1:13" ht="15.75" customHeight="1">
      <c r="A76" s="96"/>
      <c r="M76" s="96"/>
    </row>
    <row r="77" spans="1:13" ht="15.75" customHeight="1">
      <c r="A77" s="96"/>
      <c r="M77" s="96"/>
    </row>
    <row r="78" spans="1:13" ht="15.75" customHeight="1">
      <c r="A78" s="96"/>
      <c r="M78" s="96"/>
    </row>
    <row r="79" spans="1:13" ht="15.75" customHeight="1">
      <c r="A79" s="96"/>
      <c r="M79" s="96"/>
    </row>
    <row r="80" spans="1:13" ht="15.75" customHeight="1">
      <c r="A80" s="96"/>
      <c r="M80" s="96"/>
    </row>
    <row r="81" spans="1:13" ht="15.75" customHeight="1">
      <c r="A81" s="96"/>
      <c r="M81" s="96"/>
    </row>
    <row r="82" spans="1:13" ht="15.75" customHeight="1">
      <c r="A82" s="96"/>
      <c r="M82" s="96"/>
    </row>
    <row r="83" spans="1:13" ht="15.75" customHeight="1">
      <c r="A83" s="96"/>
      <c r="M83" s="96"/>
    </row>
    <row r="84" spans="1:13" ht="15.75" customHeight="1">
      <c r="A84" s="96"/>
      <c r="M84" s="96"/>
    </row>
    <row r="85" spans="1:13" ht="15.75" customHeight="1">
      <c r="A85" s="96"/>
      <c r="M85" s="96"/>
    </row>
    <row r="86" spans="1:13" ht="15.75" customHeight="1">
      <c r="A86" s="96"/>
      <c r="M86" s="96"/>
    </row>
    <row r="87" spans="1:13" ht="15.75" customHeight="1">
      <c r="A87" s="96"/>
      <c r="M87" s="96"/>
    </row>
    <row r="88" spans="1:13" ht="15.75" customHeight="1">
      <c r="A88" s="96"/>
      <c r="M88" s="96"/>
    </row>
    <row r="89" spans="1:13" ht="15.75" customHeight="1">
      <c r="A89" s="96"/>
      <c r="M89" s="96"/>
    </row>
    <row r="90" spans="1:13" ht="15.75" customHeight="1">
      <c r="A90" s="96"/>
      <c r="M90" s="96"/>
    </row>
    <row r="91" spans="1:13" ht="15.75" customHeight="1">
      <c r="A91" s="96"/>
      <c r="M91" s="96"/>
    </row>
    <row r="92" spans="1:13" ht="15.75" customHeight="1">
      <c r="A92" s="96"/>
      <c r="M92" s="96"/>
    </row>
    <row r="93" spans="1:13" ht="15.75" customHeight="1">
      <c r="A93" s="96"/>
      <c r="M93" s="96"/>
    </row>
    <row r="94" spans="1:13" ht="15.75" customHeight="1">
      <c r="A94" s="96"/>
      <c r="M94" s="96"/>
    </row>
    <row r="95" spans="1:13" ht="15.75" customHeight="1">
      <c r="A95" s="96"/>
      <c r="M95" s="96"/>
    </row>
    <row r="96" spans="1:13" ht="15.75" customHeight="1">
      <c r="A96" s="96"/>
      <c r="M96" s="96"/>
    </row>
    <row r="97" spans="1:13" ht="15.75" customHeight="1">
      <c r="A97" s="96"/>
      <c r="M97" s="96"/>
    </row>
    <row r="98" spans="1:13" ht="15.75" customHeight="1">
      <c r="A98" s="96"/>
      <c r="M98" s="96"/>
    </row>
    <row r="99" spans="1:13" ht="15.75" customHeight="1">
      <c r="A99" s="96"/>
      <c r="M99" s="96"/>
    </row>
    <row r="100" spans="1:13" ht="15.75" customHeight="1">
      <c r="A100" s="96"/>
      <c r="M100" s="96"/>
    </row>
    <row r="101" spans="1:13" ht="15.75" customHeight="1">
      <c r="A101" s="96"/>
      <c r="M101" s="96"/>
    </row>
    <row r="102" spans="1:13" ht="15.75" customHeight="1">
      <c r="A102" s="96"/>
      <c r="M102" s="96"/>
    </row>
    <row r="103" spans="1:13" ht="15.75" customHeight="1">
      <c r="A103" s="96"/>
      <c r="M103" s="96"/>
    </row>
    <row r="104" spans="1:13" ht="15.75" customHeight="1">
      <c r="A104" s="96"/>
      <c r="M104" s="96"/>
    </row>
    <row r="105" spans="1:13" ht="15.75" customHeight="1">
      <c r="A105" s="96"/>
      <c r="M105" s="96"/>
    </row>
    <row r="106" spans="1:13" ht="15.75" customHeight="1">
      <c r="A106" s="96"/>
      <c r="M106" s="96"/>
    </row>
    <row r="107" spans="1:13" ht="15.75" customHeight="1">
      <c r="A107" s="96"/>
      <c r="M107" s="96"/>
    </row>
    <row r="108" spans="1:13" ht="15.75" customHeight="1">
      <c r="A108" s="96"/>
      <c r="M108" s="96"/>
    </row>
    <row r="109" spans="1:13" ht="15.75" customHeight="1">
      <c r="A109" s="96"/>
      <c r="M109" s="96"/>
    </row>
    <row r="110" spans="1:13" ht="15.75" customHeight="1">
      <c r="A110" s="96"/>
      <c r="M110" s="96"/>
    </row>
    <row r="111" spans="1:13" ht="15.75" customHeight="1">
      <c r="A111" s="96"/>
      <c r="M111" s="96"/>
    </row>
    <row r="112" spans="1:13" ht="15.75" customHeight="1">
      <c r="A112" s="96"/>
      <c r="M112" s="96"/>
    </row>
    <row r="113" spans="1:13" ht="15.75" customHeight="1">
      <c r="A113" s="96"/>
      <c r="M113" s="96"/>
    </row>
    <row r="114" spans="1:13" ht="15.75" customHeight="1">
      <c r="A114" s="96"/>
      <c r="M114" s="96"/>
    </row>
    <row r="115" spans="1:13" ht="15.75" customHeight="1">
      <c r="A115" s="96"/>
      <c r="M115" s="96"/>
    </row>
    <row r="116" spans="1:13" ht="15.75" customHeight="1">
      <c r="A116" s="96"/>
      <c r="M116" s="96"/>
    </row>
    <row r="117" spans="1:13" ht="15.75" customHeight="1">
      <c r="A117" s="96"/>
      <c r="M117" s="96"/>
    </row>
    <row r="118" spans="1:13" ht="15.75" customHeight="1">
      <c r="A118" s="96"/>
      <c r="M118" s="96"/>
    </row>
    <row r="119" spans="1:13" ht="15.75" customHeight="1">
      <c r="A119" s="96"/>
      <c r="M119" s="96"/>
    </row>
    <row r="120" spans="1:13" ht="15.75" customHeight="1">
      <c r="A120" s="96"/>
      <c r="M120" s="96"/>
    </row>
    <row r="121" spans="1:13" ht="15.75" customHeight="1">
      <c r="A121" s="96"/>
      <c r="M121" s="96"/>
    </row>
    <row r="122" spans="1:13" ht="15.75" customHeight="1">
      <c r="A122" s="96"/>
      <c r="M122" s="96"/>
    </row>
    <row r="123" spans="1:13" ht="15.75" customHeight="1">
      <c r="A123" s="96"/>
      <c r="M123" s="96"/>
    </row>
    <row r="124" spans="1:13" ht="15.75" customHeight="1">
      <c r="A124" s="96"/>
      <c r="M124" s="96"/>
    </row>
    <row r="125" spans="1:13" ht="15.75" customHeight="1">
      <c r="A125" s="96"/>
      <c r="M125" s="96"/>
    </row>
    <row r="126" spans="1:13" ht="15.75" customHeight="1">
      <c r="A126" s="96"/>
      <c r="M126" s="96"/>
    </row>
    <row r="127" spans="1:13" ht="15.75" customHeight="1">
      <c r="A127" s="96"/>
      <c r="M127" s="96"/>
    </row>
    <row r="128" spans="1:13" ht="15.75" customHeight="1">
      <c r="A128" s="96"/>
      <c r="M128" s="96"/>
    </row>
    <row r="129" spans="1:13" ht="15.75" customHeight="1">
      <c r="A129" s="96"/>
      <c r="M129" s="96"/>
    </row>
    <row r="130" spans="1:13" ht="15.75" customHeight="1">
      <c r="A130" s="96"/>
      <c r="M130" s="96"/>
    </row>
    <row r="131" spans="1:13" ht="15.75" customHeight="1">
      <c r="A131" s="96"/>
      <c r="M131" s="96"/>
    </row>
    <row r="132" spans="1:13" ht="15.75" customHeight="1">
      <c r="A132" s="96"/>
      <c r="M132" s="96"/>
    </row>
    <row r="133" spans="1:13" ht="15.75" customHeight="1">
      <c r="A133" s="96"/>
      <c r="M133" s="96"/>
    </row>
    <row r="134" spans="1:13" ht="15.75" customHeight="1">
      <c r="A134" s="96"/>
      <c r="M134" s="96"/>
    </row>
    <row r="135" spans="1:13" ht="15.75" customHeight="1">
      <c r="A135" s="96"/>
      <c r="M135" s="96"/>
    </row>
    <row r="136" spans="1:13" ht="15.75" customHeight="1">
      <c r="A136" s="96"/>
      <c r="M136" s="96"/>
    </row>
    <row r="137" spans="1:13" ht="15.75" customHeight="1">
      <c r="A137" s="96"/>
      <c r="M137" s="96"/>
    </row>
    <row r="138" spans="1:13" ht="15.75" customHeight="1">
      <c r="A138" s="96"/>
      <c r="M138" s="96"/>
    </row>
    <row r="139" spans="1:13" ht="15.75" customHeight="1">
      <c r="A139" s="96"/>
      <c r="M139" s="96"/>
    </row>
    <row r="140" spans="1:13" ht="15.75" customHeight="1">
      <c r="A140" s="96"/>
      <c r="M140" s="96"/>
    </row>
    <row r="141" spans="1:13" ht="15.75" customHeight="1">
      <c r="A141" s="96"/>
      <c r="M141" s="96"/>
    </row>
    <row r="142" spans="1:13" ht="15.75" customHeight="1">
      <c r="A142" s="96"/>
      <c r="M142" s="96"/>
    </row>
    <row r="143" spans="1:13" ht="15.75" customHeight="1">
      <c r="A143" s="96"/>
      <c r="M143" s="96"/>
    </row>
    <row r="144" spans="1:13" ht="15.75" customHeight="1">
      <c r="A144" s="96"/>
      <c r="M144" s="96"/>
    </row>
    <row r="145" spans="1:13" ht="15.75" customHeight="1">
      <c r="A145" s="96"/>
      <c r="M145" s="96"/>
    </row>
    <row r="146" spans="1:13" ht="15.75" customHeight="1">
      <c r="A146" s="96"/>
      <c r="M146" s="96"/>
    </row>
    <row r="147" spans="1:13" ht="15.75" customHeight="1">
      <c r="A147" s="96"/>
      <c r="M147" s="96"/>
    </row>
    <row r="148" spans="1:13" ht="15.75" customHeight="1">
      <c r="A148" s="96"/>
      <c r="M148" s="96"/>
    </row>
    <row r="149" spans="1:13" ht="15.75" customHeight="1">
      <c r="A149" s="96"/>
      <c r="M149" s="96"/>
    </row>
    <row r="150" spans="1:13" ht="15.75" customHeight="1">
      <c r="A150" s="96"/>
      <c r="M150" s="96"/>
    </row>
    <row r="151" spans="1:13" ht="15.75" customHeight="1">
      <c r="A151" s="96"/>
      <c r="M151" s="96"/>
    </row>
    <row r="152" spans="1:13" ht="15.75" customHeight="1">
      <c r="A152" s="96"/>
      <c r="M152" s="96"/>
    </row>
    <row r="153" spans="1:13" ht="15.75" customHeight="1">
      <c r="A153" s="96"/>
      <c r="M153" s="96"/>
    </row>
    <row r="154" spans="1:13" ht="15.75" customHeight="1">
      <c r="A154" s="96"/>
      <c r="M154" s="96"/>
    </row>
    <row r="155" spans="1:13" ht="15.75" customHeight="1">
      <c r="A155" s="96"/>
      <c r="M155" s="96"/>
    </row>
    <row r="156" spans="1:13" ht="15.75" customHeight="1">
      <c r="A156" s="96"/>
      <c r="M156" s="96"/>
    </row>
    <row r="157" spans="1:13" ht="15.75" customHeight="1">
      <c r="A157" s="96"/>
      <c r="M157" s="96"/>
    </row>
    <row r="158" spans="1:13" ht="15.75" customHeight="1">
      <c r="A158" s="96"/>
      <c r="M158" s="96"/>
    </row>
    <row r="159" spans="1:13" ht="15.75" customHeight="1">
      <c r="A159" s="96"/>
      <c r="M159" s="96"/>
    </row>
    <row r="160" spans="1:13" ht="15.75" customHeight="1">
      <c r="A160" s="96"/>
      <c r="M160" s="96"/>
    </row>
    <row r="161" spans="1:13" ht="15.75" customHeight="1">
      <c r="A161" s="96"/>
      <c r="M161" s="96"/>
    </row>
    <row r="162" spans="1:13" ht="15.75" customHeight="1">
      <c r="A162" s="96"/>
      <c r="M162" s="96"/>
    </row>
    <row r="163" spans="1:13" ht="15.75" customHeight="1">
      <c r="A163" s="96"/>
      <c r="M163" s="96"/>
    </row>
    <row r="164" spans="1:13" ht="15.75" customHeight="1">
      <c r="A164" s="96"/>
      <c r="M164" s="96"/>
    </row>
    <row r="165" spans="1:13" ht="15.75" customHeight="1">
      <c r="A165" s="96"/>
      <c r="M165" s="96"/>
    </row>
    <row r="166" spans="1:13" ht="15.75" customHeight="1">
      <c r="A166" s="96"/>
      <c r="M166" s="96"/>
    </row>
    <row r="167" spans="1:13" ht="15.75" customHeight="1">
      <c r="A167" s="96"/>
      <c r="M167" s="96"/>
    </row>
    <row r="168" spans="1:13" ht="15.75" customHeight="1">
      <c r="A168" s="96"/>
      <c r="M168" s="96"/>
    </row>
    <row r="169" spans="1:13" ht="15.75" customHeight="1">
      <c r="A169" s="96"/>
      <c r="M169" s="96"/>
    </row>
    <row r="170" spans="1:13" ht="15.75" customHeight="1">
      <c r="A170" s="96"/>
      <c r="M170" s="96"/>
    </row>
    <row r="171" spans="1:13" ht="15.75" customHeight="1">
      <c r="A171" s="96"/>
      <c r="M171" s="96"/>
    </row>
    <row r="172" spans="1:13" ht="15.75" customHeight="1">
      <c r="A172" s="96"/>
      <c r="M172" s="96"/>
    </row>
    <row r="173" spans="1:13" ht="15.75" customHeight="1">
      <c r="A173" s="96"/>
      <c r="M173" s="96"/>
    </row>
    <row r="174" spans="1:13" ht="15.75" customHeight="1">
      <c r="A174" s="96"/>
      <c r="M174" s="96"/>
    </row>
    <row r="175" spans="1:13" ht="15.75" customHeight="1">
      <c r="A175" s="96"/>
      <c r="M175" s="96"/>
    </row>
    <row r="176" spans="1:13" ht="15.75" customHeight="1">
      <c r="A176" s="96"/>
      <c r="M176" s="96"/>
    </row>
    <row r="177" spans="1:13" ht="15.75" customHeight="1">
      <c r="A177" s="96"/>
      <c r="M177" s="96"/>
    </row>
    <row r="178" spans="1:13" ht="15.75" customHeight="1">
      <c r="A178" s="96"/>
      <c r="M178" s="96"/>
    </row>
    <row r="179" spans="1:13" ht="15.75" customHeight="1">
      <c r="A179" s="96"/>
      <c r="M179" s="96"/>
    </row>
    <row r="180" spans="1:13" ht="15.75" customHeight="1">
      <c r="A180" s="96"/>
      <c r="M180" s="96"/>
    </row>
    <row r="181" spans="1:13" ht="15.75" customHeight="1">
      <c r="A181" s="96"/>
      <c r="M181" s="96"/>
    </row>
    <row r="182" spans="1:13" ht="15.75" customHeight="1">
      <c r="A182" s="96"/>
      <c r="M182" s="96"/>
    </row>
    <row r="183" spans="1:13" ht="15.75" customHeight="1">
      <c r="A183" s="96"/>
      <c r="M183" s="96"/>
    </row>
    <row r="184" spans="1:13" ht="15.75" customHeight="1">
      <c r="A184" s="96"/>
      <c r="M184" s="96"/>
    </row>
    <row r="185" spans="1:13" ht="15.75" customHeight="1">
      <c r="A185" s="96"/>
      <c r="M185" s="96"/>
    </row>
    <row r="186" spans="1:13" ht="15.75" customHeight="1">
      <c r="A186" s="96"/>
      <c r="M186" s="96"/>
    </row>
    <row r="187" spans="1:13" ht="15.75" customHeight="1">
      <c r="A187" s="96"/>
      <c r="M187" s="96"/>
    </row>
    <row r="188" spans="1:13" ht="15.75" customHeight="1">
      <c r="A188" s="96"/>
      <c r="M188" s="96"/>
    </row>
    <row r="189" spans="1:13" ht="15.75" customHeight="1">
      <c r="A189" s="96"/>
      <c r="M189" s="96"/>
    </row>
    <row r="190" spans="1:13" ht="15.75" customHeight="1">
      <c r="A190" s="96"/>
      <c r="M190" s="96"/>
    </row>
    <row r="191" spans="1:13" ht="15.75" customHeight="1">
      <c r="A191" s="96"/>
      <c r="M191" s="96"/>
    </row>
    <row r="192" spans="1:13" ht="15.75" customHeight="1">
      <c r="A192" s="96"/>
      <c r="M192" s="96"/>
    </row>
    <row r="193" spans="1:13" ht="15.75" customHeight="1">
      <c r="A193" s="96"/>
      <c r="M193" s="96"/>
    </row>
    <row r="194" spans="1:13" ht="15.75" customHeight="1">
      <c r="A194" s="96"/>
      <c r="M194" s="96"/>
    </row>
    <row r="195" spans="1:13" ht="15.75" customHeight="1">
      <c r="A195" s="96"/>
      <c r="M195" s="96"/>
    </row>
    <row r="196" spans="1:13" ht="15.75" customHeight="1">
      <c r="A196" s="96"/>
      <c r="M196" s="96"/>
    </row>
    <row r="197" spans="1:13" ht="15.75" customHeight="1">
      <c r="A197" s="96"/>
      <c r="M197" s="96"/>
    </row>
    <row r="198" spans="1:13" ht="15.75" customHeight="1">
      <c r="A198" s="96"/>
      <c r="M198" s="96"/>
    </row>
    <row r="199" spans="1:13" ht="15.75" customHeight="1">
      <c r="A199" s="96"/>
      <c r="M199" s="96"/>
    </row>
    <row r="200" spans="1:13" ht="15.75" customHeight="1">
      <c r="A200" s="96"/>
      <c r="M200" s="96"/>
    </row>
    <row r="201" spans="1:13" ht="15.75" customHeight="1">
      <c r="A201" s="96"/>
      <c r="M201" s="96"/>
    </row>
    <row r="202" spans="1:13" ht="15.75" customHeight="1">
      <c r="A202" s="96"/>
      <c r="M202" s="96"/>
    </row>
    <row r="203" spans="1:13" ht="15.75" customHeight="1">
      <c r="A203" s="96"/>
      <c r="M203" s="96"/>
    </row>
    <row r="204" spans="1:13" ht="15.75" customHeight="1">
      <c r="A204" s="96"/>
      <c r="M204" s="96"/>
    </row>
    <row r="205" spans="1:13" ht="15.75" customHeight="1">
      <c r="A205" s="96"/>
      <c r="M205" s="96"/>
    </row>
    <row r="206" spans="1:13" ht="15.75" customHeight="1">
      <c r="A206" s="96"/>
      <c r="M206" s="96"/>
    </row>
    <row r="207" spans="1:13" ht="15.75" customHeight="1">
      <c r="A207" s="96"/>
      <c r="M207" s="96"/>
    </row>
    <row r="208" spans="1:13" ht="15.75" customHeight="1">
      <c r="A208" s="96"/>
      <c r="M208" s="96"/>
    </row>
    <row r="209" spans="1:13" ht="15.75" customHeight="1">
      <c r="A209" s="96"/>
      <c r="M209" s="96"/>
    </row>
    <row r="210" spans="1:13" ht="15.75" customHeight="1">
      <c r="A210" s="96"/>
      <c r="M210" s="96"/>
    </row>
    <row r="211" spans="1:13" ht="15.75" customHeight="1">
      <c r="A211" s="96"/>
      <c r="M211" s="96"/>
    </row>
    <row r="212" spans="1:13" ht="15.75" customHeight="1">
      <c r="A212" s="96"/>
      <c r="M212" s="96"/>
    </row>
    <row r="213" spans="1:13" ht="15.75" customHeight="1">
      <c r="A213" s="96"/>
      <c r="M213" s="96"/>
    </row>
    <row r="214" spans="1:13" ht="15.75" customHeight="1">
      <c r="A214" s="96"/>
      <c r="M214" s="96"/>
    </row>
    <row r="215" spans="1:13" ht="15.75" customHeight="1">
      <c r="A215" s="96"/>
      <c r="M215" s="96"/>
    </row>
    <row r="216" spans="1:13" ht="15.75" customHeight="1">
      <c r="A216" s="96"/>
      <c r="M216" s="96"/>
    </row>
    <row r="217" spans="1:13" ht="15.75" customHeight="1">
      <c r="A217" s="96"/>
      <c r="M217" s="96"/>
    </row>
    <row r="218" spans="1:13" ht="15.75" customHeight="1">
      <c r="A218" s="96"/>
      <c r="M218" s="96"/>
    </row>
    <row r="219" spans="1:13" ht="15.75" customHeight="1">
      <c r="A219" s="96"/>
      <c r="M219" s="96"/>
    </row>
    <row r="220" spans="1:13" ht="15.75" customHeight="1">
      <c r="A220" s="96"/>
      <c r="M220" s="96"/>
    </row>
    <row r="221" spans="1:13" ht="15.75" customHeight="1">
      <c r="A221" s="96"/>
      <c r="M221" s="96"/>
    </row>
    <row r="222" spans="1:13" ht="15.75" customHeight="1">
      <c r="A222" s="96"/>
      <c r="M222" s="96"/>
    </row>
    <row r="223" spans="1:13" ht="15.75" customHeight="1">
      <c r="A223" s="96"/>
      <c r="M223" s="96"/>
    </row>
    <row r="224" spans="1:13" ht="15.75" customHeight="1">
      <c r="A224" s="96"/>
      <c r="M224" s="96"/>
    </row>
    <row r="225" spans="1:13" ht="15.75" customHeight="1">
      <c r="A225" s="96"/>
      <c r="M225" s="96"/>
    </row>
    <row r="226" spans="1:13" ht="15.75" customHeight="1">
      <c r="A226" s="96"/>
      <c r="M226" s="96"/>
    </row>
    <row r="227" spans="1:13" ht="15.75" customHeight="1">
      <c r="A227" s="96"/>
      <c r="M227" s="96"/>
    </row>
    <row r="228" spans="1:13" ht="15.75" customHeight="1">
      <c r="A228" s="96"/>
      <c r="M228" s="96"/>
    </row>
    <row r="229" spans="1:13" ht="15.75" customHeight="1">
      <c r="A229" s="96"/>
      <c r="M229" s="96"/>
    </row>
    <row r="230" spans="1:13" ht="15.75" customHeight="1">
      <c r="A230" s="96"/>
      <c r="M230" s="96"/>
    </row>
    <row r="231" spans="1:13" ht="15.75" customHeight="1">
      <c r="A231" s="96"/>
      <c r="M231" s="96"/>
    </row>
    <row r="232" spans="1:13" ht="15.75" customHeight="1">
      <c r="A232" s="96"/>
      <c r="M232" s="96"/>
    </row>
    <row r="233" spans="1:13" ht="15.75" customHeight="1">
      <c r="A233" s="96"/>
      <c r="M233" s="96"/>
    </row>
    <row r="234" spans="1:13" ht="15.75" customHeight="1">
      <c r="A234" s="96"/>
      <c r="M234" s="96"/>
    </row>
    <row r="235" spans="1:13" ht="15.75" customHeight="1">
      <c r="A235" s="96"/>
      <c r="M235" s="96"/>
    </row>
    <row r="236" spans="1:13" ht="15.75" customHeight="1">
      <c r="A236" s="96"/>
      <c r="M236" s="96"/>
    </row>
    <row r="237" spans="1:13" ht="15.75" customHeight="1">
      <c r="A237" s="96"/>
      <c r="M237" s="96"/>
    </row>
    <row r="238" spans="1:13" ht="15.75" customHeight="1">
      <c r="A238" s="96"/>
      <c r="M238" s="96"/>
    </row>
    <row r="239" spans="1:13" ht="15.75" customHeight="1">
      <c r="A239" s="96"/>
      <c r="M239" s="96"/>
    </row>
    <row r="240" spans="1:13" ht="15.75" customHeight="1">
      <c r="A240" s="96"/>
      <c r="M240" s="96"/>
    </row>
    <row r="241" spans="1:13" ht="15.75" customHeight="1">
      <c r="A241" s="96"/>
      <c r="M241" s="96"/>
    </row>
    <row r="242" spans="1:13" ht="15.75" customHeight="1">
      <c r="A242" s="96"/>
      <c r="M242" s="96"/>
    </row>
    <row r="243" spans="1:13" ht="15.75" customHeight="1">
      <c r="A243" s="96"/>
      <c r="M243" s="96"/>
    </row>
    <row r="244" spans="1:13" ht="15.75" customHeight="1">
      <c r="A244" s="96"/>
      <c r="M244" s="96"/>
    </row>
    <row r="245" spans="1:13" ht="15.75" customHeight="1">
      <c r="A245" s="96"/>
      <c r="M245" s="96"/>
    </row>
    <row r="246" spans="1:13" ht="15.75" customHeight="1">
      <c r="A246" s="96"/>
      <c r="M246" s="96"/>
    </row>
    <row r="247" spans="1:13" ht="15.75" customHeight="1">
      <c r="A247" s="96"/>
      <c r="M247" s="96"/>
    </row>
    <row r="248" spans="1:13" ht="15.75" customHeight="1">
      <c r="A248" s="96"/>
      <c r="M248" s="96"/>
    </row>
    <row r="249" spans="1:13" ht="15.75" customHeight="1">
      <c r="A249" s="96"/>
      <c r="M249" s="96"/>
    </row>
    <row r="250" spans="1:13" ht="15.75" customHeight="1">
      <c r="A250" s="96"/>
      <c r="M250" s="96"/>
    </row>
    <row r="251" spans="1:13" ht="15.75" customHeight="1">
      <c r="A251" s="96"/>
      <c r="M251" s="96"/>
    </row>
    <row r="252" spans="1:13" ht="15.75" customHeight="1">
      <c r="A252" s="96"/>
      <c r="M252" s="96"/>
    </row>
    <row r="253" spans="1:13" ht="15.75" customHeight="1">
      <c r="A253" s="96"/>
      <c r="M253" s="96"/>
    </row>
    <row r="254" spans="1:13" ht="15.75" customHeight="1">
      <c r="A254" s="96"/>
      <c r="M254" s="96"/>
    </row>
    <row r="255" spans="1:13" ht="15.75" customHeight="1"/>
    <row r="256" spans="1:1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I1000"/>
  <sheetViews>
    <sheetView workbookViewId="0">
      <selection activeCell="E35" sqref="E35"/>
    </sheetView>
  </sheetViews>
  <sheetFormatPr baseColWidth="10" defaultColWidth="14.5" defaultRowHeight="15" customHeight="1" x14ac:dyDescent="0"/>
  <cols>
    <col min="1" max="1" width="26.33203125" customWidth="1"/>
    <col min="2" max="2" width="9.83203125" customWidth="1"/>
    <col min="3" max="5" width="7.33203125" customWidth="1"/>
    <col min="6" max="6" width="11.1640625" customWidth="1"/>
    <col min="7" max="7" width="7.5" customWidth="1"/>
    <col min="8" max="8" width="12.1640625" customWidth="1"/>
    <col min="9" max="9" width="12.5" customWidth="1"/>
    <col min="10" max="10" width="14.6640625" customWidth="1"/>
    <col min="11" max="11" width="15.1640625" customWidth="1"/>
    <col min="12" max="12" width="14" customWidth="1"/>
    <col min="13" max="13" width="7.6640625" customWidth="1"/>
    <col min="14" max="14" width="9.5" customWidth="1"/>
    <col min="15" max="15" width="8" customWidth="1"/>
    <col min="16" max="16" width="8.5" customWidth="1"/>
    <col min="17" max="18" width="9.83203125" customWidth="1"/>
    <col min="19" max="19" width="6.5" customWidth="1"/>
    <col min="20" max="20" width="8.5" customWidth="1"/>
  </cols>
  <sheetData>
    <row r="1" spans="1:35" ht="15" customHeight="1">
      <c r="A1" s="111"/>
      <c r="B1" s="212" t="s">
        <v>228</v>
      </c>
      <c r="C1" s="185"/>
      <c r="D1" s="186"/>
      <c r="E1" s="211" t="s">
        <v>229</v>
      </c>
      <c r="F1" s="211" t="s">
        <v>296</v>
      </c>
      <c r="G1" s="211" t="s">
        <v>208</v>
      </c>
      <c r="H1" s="211" t="s">
        <v>297</v>
      </c>
      <c r="I1" s="211" t="s">
        <v>298</v>
      </c>
      <c r="J1" s="211" t="s">
        <v>299</v>
      </c>
      <c r="K1" s="211" t="s">
        <v>300</v>
      </c>
      <c r="L1" s="211" t="s">
        <v>231</v>
      </c>
      <c r="M1" s="211" t="s">
        <v>232</v>
      </c>
      <c r="N1" s="211" t="s">
        <v>265</v>
      </c>
      <c r="O1" s="211" t="s">
        <v>233</v>
      </c>
      <c r="P1" s="211" t="s">
        <v>240</v>
      </c>
      <c r="Q1" s="211" t="s">
        <v>301</v>
      </c>
      <c r="R1" s="211" t="s">
        <v>302</v>
      </c>
      <c r="S1" s="211" t="s">
        <v>303</v>
      </c>
      <c r="T1" s="211" t="s">
        <v>240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5" customHeight="1">
      <c r="A2" s="113"/>
      <c r="B2" s="113" t="s">
        <v>304</v>
      </c>
      <c r="C2" s="113" t="s">
        <v>305</v>
      </c>
      <c r="D2" s="113" t="s">
        <v>306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ht="15" customHeight="1">
      <c r="A3" s="113" t="s">
        <v>307</v>
      </c>
      <c r="B3" s="114">
        <v>565081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>
        <f t="shared" ref="P3:P14" si="0">SUM(B3:O3)</f>
        <v>565081</v>
      </c>
      <c r="Q3" s="114">
        <f t="shared" ref="Q3:Q14" si="1">P3*0.141</f>
        <v>79676.420999999988</v>
      </c>
      <c r="R3" s="114">
        <f t="shared" ref="R3:R11" si="2">P3*0.05</f>
        <v>28254.050000000003</v>
      </c>
      <c r="S3" s="114">
        <f t="shared" ref="S3:S11" si="3">P3*0.1</f>
        <v>56508.100000000006</v>
      </c>
      <c r="T3" s="114">
        <f t="shared" ref="T3:T14" si="4">SUM(P3:S3)</f>
        <v>729519.571</v>
      </c>
    </row>
    <row r="4" spans="1:35" ht="15" customHeight="1">
      <c r="A4" s="113" t="s">
        <v>308</v>
      </c>
      <c r="B4" s="114"/>
      <c r="C4" s="114"/>
      <c r="D4" s="114"/>
      <c r="E4" s="114">
        <v>498066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>
        <f t="shared" si="0"/>
        <v>498066</v>
      </c>
      <c r="Q4" s="114">
        <f t="shared" si="1"/>
        <v>70227.305999999997</v>
      </c>
      <c r="R4" s="114">
        <f t="shared" si="2"/>
        <v>24903.300000000003</v>
      </c>
      <c r="S4" s="114">
        <f t="shared" si="3"/>
        <v>49806.600000000006</v>
      </c>
      <c r="T4" s="114">
        <f t="shared" si="4"/>
        <v>643003.20600000001</v>
      </c>
    </row>
    <row r="5" spans="1:35" ht="15" customHeight="1">
      <c r="A5" s="113" t="s">
        <v>309</v>
      </c>
      <c r="B5" s="114"/>
      <c r="C5" s="114"/>
      <c r="D5" s="114"/>
      <c r="E5" s="114">
        <f>152000+(152000*2%)</f>
        <v>155040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>
        <f t="shared" si="0"/>
        <v>155040</v>
      </c>
      <c r="Q5" s="114">
        <f t="shared" si="1"/>
        <v>21860.639999999999</v>
      </c>
      <c r="R5" s="114">
        <f t="shared" si="2"/>
        <v>7752</v>
      </c>
      <c r="S5" s="114">
        <f t="shared" si="3"/>
        <v>15504</v>
      </c>
      <c r="T5" s="114">
        <f t="shared" si="4"/>
        <v>200156.64</v>
      </c>
    </row>
    <row r="6" spans="1:35" ht="15" customHeight="1">
      <c r="A6" s="113" t="s">
        <v>310</v>
      </c>
      <c r="B6" s="114"/>
      <c r="C6" s="114"/>
      <c r="D6" s="114"/>
      <c r="E6" s="114">
        <f>116130+(116130*2%)</f>
        <v>118452.6</v>
      </c>
      <c r="F6" s="114"/>
      <c r="G6" s="114">
        <f>38000+(38000*2%)</f>
        <v>38760</v>
      </c>
      <c r="H6" s="114"/>
      <c r="I6" s="114"/>
      <c r="J6" s="114"/>
      <c r="K6" s="114"/>
      <c r="L6" s="114"/>
      <c r="M6" s="114"/>
      <c r="N6" s="114"/>
      <c r="O6" s="114"/>
      <c r="P6" s="114">
        <f t="shared" si="0"/>
        <v>157212.6</v>
      </c>
      <c r="Q6" s="114">
        <f t="shared" si="1"/>
        <v>22166.976599999998</v>
      </c>
      <c r="R6" s="114">
        <f t="shared" si="2"/>
        <v>7860.630000000001</v>
      </c>
      <c r="S6" s="114">
        <f t="shared" si="3"/>
        <v>15721.260000000002</v>
      </c>
      <c r="T6" s="114">
        <f t="shared" si="4"/>
        <v>202961.46660000001</v>
      </c>
    </row>
    <row r="7" spans="1:35" ht="15" customHeight="1">
      <c r="A7" s="113" t="s">
        <v>311</v>
      </c>
      <c r="B7" s="114"/>
      <c r="C7" s="114"/>
      <c r="D7" s="114">
        <v>200000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>
        <f t="shared" si="0"/>
        <v>200000</v>
      </c>
      <c r="Q7" s="114">
        <f t="shared" si="1"/>
        <v>28199.999999999996</v>
      </c>
      <c r="R7" s="114">
        <f t="shared" si="2"/>
        <v>10000</v>
      </c>
      <c r="S7" s="114">
        <f t="shared" si="3"/>
        <v>20000</v>
      </c>
      <c r="T7" s="114">
        <f t="shared" si="4"/>
        <v>258200</v>
      </c>
    </row>
    <row r="8" spans="1:35" ht="15" customHeight="1">
      <c r="A8" s="113" t="s">
        <v>312</v>
      </c>
      <c r="B8" s="114"/>
      <c r="C8" s="114">
        <f>80184+(80184*2%)</f>
        <v>81787.679999999993</v>
      </c>
      <c r="D8" s="114"/>
      <c r="E8" s="114"/>
      <c r="F8" s="114">
        <f>120276+(120276*2%)</f>
        <v>122681.52</v>
      </c>
      <c r="G8" s="114"/>
      <c r="H8" s="114">
        <f>200460+(200460*2%)</f>
        <v>204469.2</v>
      </c>
      <c r="I8" s="114"/>
      <c r="J8" s="114"/>
      <c r="K8" s="114"/>
      <c r="L8" s="114"/>
      <c r="M8" s="114"/>
      <c r="N8" s="114"/>
      <c r="O8" s="114"/>
      <c r="P8" s="114">
        <f t="shared" si="0"/>
        <v>408938.4</v>
      </c>
      <c r="Q8" s="114">
        <f t="shared" si="1"/>
        <v>57660.314399999996</v>
      </c>
      <c r="R8" s="114">
        <f t="shared" si="2"/>
        <v>20446.920000000002</v>
      </c>
      <c r="S8" s="114">
        <f t="shared" si="3"/>
        <v>40893.840000000004</v>
      </c>
      <c r="T8" s="114">
        <f t="shared" si="4"/>
        <v>527939.47439999995</v>
      </c>
    </row>
    <row r="9" spans="1:35" ht="15" customHeight="1">
      <c r="A9" s="113" t="s">
        <v>313</v>
      </c>
      <c r="B9" s="114"/>
      <c r="C9" s="114">
        <v>64400</v>
      </c>
      <c r="D9" s="114">
        <v>42000</v>
      </c>
      <c r="E9" s="114"/>
      <c r="F9" s="114">
        <v>33600</v>
      </c>
      <c r="G9" s="114"/>
      <c r="H9" s="114"/>
      <c r="I9" s="114"/>
      <c r="J9" s="114"/>
      <c r="K9" s="114"/>
      <c r="L9" s="114"/>
      <c r="M9" s="114"/>
      <c r="N9" s="114"/>
      <c r="O9" s="114"/>
      <c r="P9" s="114">
        <f t="shared" si="0"/>
        <v>140000</v>
      </c>
      <c r="Q9" s="114">
        <f t="shared" si="1"/>
        <v>19739.999999999996</v>
      </c>
      <c r="R9" s="114">
        <f t="shared" si="2"/>
        <v>7000</v>
      </c>
      <c r="S9" s="114">
        <f t="shared" si="3"/>
        <v>14000</v>
      </c>
      <c r="T9" s="114">
        <f t="shared" si="4"/>
        <v>180740</v>
      </c>
    </row>
    <row r="10" spans="1:35" ht="15" customHeight="1">
      <c r="A10" s="113" t="s">
        <v>314</v>
      </c>
      <c r="B10" s="114"/>
      <c r="C10" s="114">
        <v>15400</v>
      </c>
      <c r="D10" s="114"/>
      <c r="E10" s="114"/>
      <c r="F10" s="114">
        <v>58800</v>
      </c>
      <c r="G10" s="114"/>
      <c r="H10" s="114">
        <v>65800</v>
      </c>
      <c r="I10" s="114"/>
      <c r="J10" s="114"/>
      <c r="K10" s="114"/>
      <c r="L10" s="114"/>
      <c r="M10" s="114"/>
      <c r="N10" s="114"/>
      <c r="O10" s="114"/>
      <c r="P10" s="114">
        <f t="shared" si="0"/>
        <v>140000</v>
      </c>
      <c r="Q10" s="114">
        <f t="shared" si="1"/>
        <v>19739.999999999996</v>
      </c>
      <c r="R10" s="114">
        <f t="shared" si="2"/>
        <v>7000</v>
      </c>
      <c r="S10" s="114">
        <f t="shared" si="3"/>
        <v>14000</v>
      </c>
      <c r="T10" s="114">
        <f t="shared" si="4"/>
        <v>180740</v>
      </c>
    </row>
    <row r="11" spans="1:35" ht="15" customHeight="1">
      <c r="A11" s="113" t="s">
        <v>315</v>
      </c>
      <c r="B11" s="114">
        <v>36000</v>
      </c>
      <c r="C11" s="114"/>
      <c r="D11" s="114"/>
      <c r="E11" s="114">
        <v>36000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>
        <f t="shared" si="0"/>
        <v>72000</v>
      </c>
      <c r="Q11" s="114">
        <f t="shared" si="1"/>
        <v>10151.999999999998</v>
      </c>
      <c r="R11" s="114">
        <f t="shared" si="2"/>
        <v>3600</v>
      </c>
      <c r="S11" s="114">
        <f t="shared" si="3"/>
        <v>7200</v>
      </c>
      <c r="T11" s="114">
        <f t="shared" si="4"/>
        <v>92952</v>
      </c>
    </row>
    <row r="12" spans="1:35" ht="15" customHeight="1">
      <c r="A12" s="113" t="s">
        <v>316</v>
      </c>
      <c r="B12" s="114"/>
      <c r="C12" s="114"/>
      <c r="D12" s="114"/>
      <c r="E12" s="114"/>
      <c r="F12" s="114"/>
      <c r="G12" s="114"/>
      <c r="H12" s="114">
        <v>241741</v>
      </c>
      <c r="I12" s="114"/>
      <c r="J12" s="114">
        <v>78000</v>
      </c>
      <c r="K12" s="114">
        <v>17000</v>
      </c>
      <c r="L12" s="114"/>
      <c r="M12" s="114"/>
      <c r="N12" s="114"/>
      <c r="O12" s="114"/>
      <c r="P12" s="114">
        <f t="shared" si="0"/>
        <v>336741</v>
      </c>
      <c r="Q12" s="114">
        <f t="shared" si="1"/>
        <v>47480.480999999992</v>
      </c>
      <c r="R12" s="114">
        <f>(H12+J12)*0.05</f>
        <v>15987.050000000001</v>
      </c>
      <c r="S12" s="114">
        <f>(H12+J12)*0.1</f>
        <v>31974.100000000002</v>
      </c>
      <c r="T12" s="114">
        <f t="shared" si="4"/>
        <v>432182.63099999994</v>
      </c>
    </row>
    <row r="13" spans="1:35" ht="15" customHeight="1">
      <c r="A13" s="113" t="s">
        <v>317</v>
      </c>
      <c r="B13" s="114"/>
      <c r="C13" s="114">
        <f>(38*4)*400</f>
        <v>60800</v>
      </c>
      <c r="D13" s="114"/>
      <c r="E13" s="114"/>
      <c r="F13" s="114">
        <v>56100</v>
      </c>
      <c r="G13" s="114">
        <v>30000</v>
      </c>
      <c r="H13" s="114">
        <v>230500</v>
      </c>
      <c r="I13" s="114">
        <v>62500</v>
      </c>
      <c r="J13" s="114">
        <v>30000</v>
      </c>
      <c r="K13" s="114">
        <v>85000</v>
      </c>
      <c r="L13" s="114">
        <v>10000</v>
      </c>
      <c r="M13" s="114">
        <v>20000</v>
      </c>
      <c r="N13" s="114">
        <v>70000</v>
      </c>
      <c r="O13" s="114">
        <v>70000</v>
      </c>
      <c r="P13" s="114">
        <f t="shared" si="0"/>
        <v>724900</v>
      </c>
      <c r="Q13" s="114">
        <f t="shared" si="1"/>
        <v>102210.9</v>
      </c>
      <c r="R13" s="114">
        <v>0</v>
      </c>
      <c r="S13" s="114">
        <v>0</v>
      </c>
      <c r="T13" s="114">
        <f t="shared" si="4"/>
        <v>827110.9</v>
      </c>
    </row>
    <row r="14" spans="1:35" ht="15" customHeight="1">
      <c r="A14" s="113" t="s">
        <v>318</v>
      </c>
      <c r="B14" s="114">
        <v>50000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>
        <f t="shared" si="0"/>
        <v>50000</v>
      </c>
      <c r="Q14" s="114">
        <f t="shared" si="1"/>
        <v>7049.9999999999991</v>
      </c>
      <c r="R14" s="114">
        <v>0</v>
      </c>
      <c r="S14" s="114">
        <v>0</v>
      </c>
      <c r="T14" s="114">
        <f t="shared" si="4"/>
        <v>57050</v>
      </c>
    </row>
    <row r="15" spans="1:35" ht="15" customHeight="1">
      <c r="A15" s="115" t="s">
        <v>240</v>
      </c>
      <c r="B15" s="114">
        <f t="shared" ref="B15:T15" si="5">SUM(B3:B14)</f>
        <v>651081</v>
      </c>
      <c r="C15" s="114">
        <f t="shared" si="5"/>
        <v>222387.68</v>
      </c>
      <c r="D15" s="114">
        <f t="shared" si="5"/>
        <v>242000</v>
      </c>
      <c r="E15" s="114">
        <f t="shared" si="5"/>
        <v>807558.6</v>
      </c>
      <c r="F15" s="114">
        <f t="shared" si="5"/>
        <v>271181.52</v>
      </c>
      <c r="G15" s="114">
        <f t="shared" si="5"/>
        <v>68760</v>
      </c>
      <c r="H15" s="114">
        <f t="shared" si="5"/>
        <v>742510.2</v>
      </c>
      <c r="I15" s="114">
        <f t="shared" si="5"/>
        <v>62500</v>
      </c>
      <c r="J15" s="114">
        <f t="shared" si="5"/>
        <v>108000</v>
      </c>
      <c r="K15" s="114">
        <f t="shared" si="5"/>
        <v>102000</v>
      </c>
      <c r="L15" s="114">
        <f t="shared" si="5"/>
        <v>10000</v>
      </c>
      <c r="M15" s="114">
        <f t="shared" si="5"/>
        <v>20000</v>
      </c>
      <c r="N15" s="114">
        <f t="shared" si="5"/>
        <v>70000</v>
      </c>
      <c r="O15" s="114">
        <f t="shared" si="5"/>
        <v>70000</v>
      </c>
      <c r="P15" s="114">
        <f t="shared" si="5"/>
        <v>3447979</v>
      </c>
      <c r="Q15" s="114">
        <f t="shared" si="5"/>
        <v>486165.03899999987</v>
      </c>
      <c r="R15" s="114">
        <f t="shared" si="5"/>
        <v>132803.95000000001</v>
      </c>
      <c r="S15" s="114">
        <f t="shared" si="5"/>
        <v>265607.90000000002</v>
      </c>
      <c r="T15" s="114">
        <f t="shared" si="5"/>
        <v>4332555.8890000004</v>
      </c>
    </row>
    <row r="16" spans="1:35" ht="15" customHeight="1">
      <c r="A16" s="115" t="s">
        <v>301</v>
      </c>
      <c r="B16" s="114">
        <f t="shared" ref="B16:O16" si="6">B15*0.141</f>
        <v>91802.420999999988</v>
      </c>
      <c r="C16" s="114">
        <f t="shared" si="6"/>
        <v>31356.662879999996</v>
      </c>
      <c r="D16" s="114">
        <f t="shared" si="6"/>
        <v>34122</v>
      </c>
      <c r="E16" s="114">
        <f t="shared" si="6"/>
        <v>113865.76259999999</v>
      </c>
      <c r="F16" s="114">
        <f t="shared" si="6"/>
        <v>38236.594319999997</v>
      </c>
      <c r="G16" s="114">
        <f t="shared" si="6"/>
        <v>9695.16</v>
      </c>
      <c r="H16" s="114">
        <f t="shared" si="6"/>
        <v>104693.93819999999</v>
      </c>
      <c r="I16" s="114">
        <f t="shared" si="6"/>
        <v>8812.5</v>
      </c>
      <c r="J16" s="114">
        <f t="shared" si="6"/>
        <v>15227.999999999998</v>
      </c>
      <c r="K16" s="114">
        <f t="shared" si="6"/>
        <v>14381.999999999998</v>
      </c>
      <c r="L16" s="114">
        <f t="shared" si="6"/>
        <v>1409.9999999999998</v>
      </c>
      <c r="M16" s="114">
        <f t="shared" si="6"/>
        <v>2819.9999999999995</v>
      </c>
      <c r="N16" s="114">
        <f t="shared" si="6"/>
        <v>9869.9999999999982</v>
      </c>
      <c r="O16" s="114">
        <f t="shared" si="6"/>
        <v>9869.9999999999982</v>
      </c>
      <c r="P16" s="114">
        <f t="shared" ref="P16:P19" si="7">SUM(B16:O16)</f>
        <v>486165.03899999987</v>
      </c>
      <c r="Q16" s="114"/>
      <c r="R16" s="114"/>
      <c r="S16" s="114"/>
      <c r="T16" s="114"/>
    </row>
    <row r="17" spans="1:20" ht="15" customHeight="1">
      <c r="A17" s="115" t="s">
        <v>302</v>
      </c>
      <c r="B17" s="114">
        <f>(B3+B11)*0.05</f>
        <v>30054.050000000003</v>
      </c>
      <c r="C17" s="114">
        <f>(C8+C9+C10)*0.05</f>
        <v>8079.384</v>
      </c>
      <c r="D17" s="114">
        <f t="shared" ref="D17:E17" si="8">D15*0.05</f>
        <v>12100</v>
      </c>
      <c r="E17" s="114">
        <f t="shared" si="8"/>
        <v>40377.93</v>
      </c>
      <c r="F17" s="114">
        <f>(F8+F9+F10)*0.05</f>
        <v>10754.076000000001</v>
      </c>
      <c r="G17" s="114">
        <f>G6*0.05</f>
        <v>1938</v>
      </c>
      <c r="H17" s="114">
        <f>(H8+H10+H12)*0.05</f>
        <v>25600.510000000002</v>
      </c>
      <c r="I17" s="114">
        <v>0</v>
      </c>
      <c r="J17" s="114">
        <f>J12*0.05</f>
        <v>3900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f t="shared" si="7"/>
        <v>132803.95000000001</v>
      </c>
      <c r="Q17" s="114"/>
      <c r="R17" s="114"/>
      <c r="S17" s="114"/>
      <c r="T17" s="114"/>
    </row>
    <row r="18" spans="1:20" ht="15" customHeight="1">
      <c r="A18" s="115" t="s">
        <v>319</v>
      </c>
      <c r="B18" s="114">
        <f>(B3+B11)*0.1</f>
        <v>60108.100000000006</v>
      </c>
      <c r="C18" s="114">
        <f>(C8+C9+C10)*0.1</f>
        <v>16158.768</v>
      </c>
      <c r="D18" s="114">
        <f t="shared" ref="D18:E18" si="9">D15*0.1</f>
        <v>24200</v>
      </c>
      <c r="E18" s="114">
        <f t="shared" si="9"/>
        <v>80755.86</v>
      </c>
      <c r="F18" s="114">
        <f>(F8+F9+F10)*0.1</f>
        <v>21508.152000000002</v>
      </c>
      <c r="G18" s="114">
        <f>G6*0.1</f>
        <v>3876</v>
      </c>
      <c r="H18" s="114">
        <f>(H8+H10+H12)*0.1</f>
        <v>51201.020000000004</v>
      </c>
      <c r="I18" s="114">
        <v>0</v>
      </c>
      <c r="J18" s="114">
        <f>J12*0.1</f>
        <v>7800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f t="shared" si="7"/>
        <v>265607.90000000002</v>
      </c>
      <c r="Q18" s="114"/>
      <c r="R18" s="114"/>
      <c r="S18" s="114"/>
      <c r="T18" s="114"/>
    </row>
    <row r="19" spans="1:20" ht="15" customHeight="1">
      <c r="A19" s="115" t="s">
        <v>240</v>
      </c>
      <c r="B19" s="114">
        <f t="shared" ref="B19:O19" si="10">SUM(B15:B18)</f>
        <v>833045.571</v>
      </c>
      <c r="C19" s="114">
        <f t="shared" si="10"/>
        <v>277982.49487999995</v>
      </c>
      <c r="D19" s="114">
        <f t="shared" si="10"/>
        <v>312422</v>
      </c>
      <c r="E19" s="114">
        <f t="shared" si="10"/>
        <v>1042558.1526</v>
      </c>
      <c r="F19" s="114">
        <f t="shared" si="10"/>
        <v>341680.34232</v>
      </c>
      <c r="G19" s="114">
        <f t="shared" si="10"/>
        <v>84269.16</v>
      </c>
      <c r="H19" s="114">
        <f t="shared" si="10"/>
        <v>924005.66819999996</v>
      </c>
      <c r="I19" s="114">
        <f t="shared" si="10"/>
        <v>71312.5</v>
      </c>
      <c r="J19" s="114">
        <f t="shared" si="10"/>
        <v>134928</v>
      </c>
      <c r="K19" s="114">
        <f t="shared" si="10"/>
        <v>116382</v>
      </c>
      <c r="L19" s="114">
        <f t="shared" si="10"/>
        <v>11410</v>
      </c>
      <c r="M19" s="114">
        <f t="shared" si="10"/>
        <v>22820</v>
      </c>
      <c r="N19" s="114">
        <f t="shared" si="10"/>
        <v>79870</v>
      </c>
      <c r="O19" s="114">
        <f t="shared" si="10"/>
        <v>79870</v>
      </c>
      <c r="P19" s="114">
        <f t="shared" si="7"/>
        <v>4332555.8889999995</v>
      </c>
      <c r="Q19" s="114"/>
      <c r="R19" s="114"/>
      <c r="S19" s="114"/>
      <c r="T19" s="114"/>
    </row>
    <row r="20" spans="1:20" ht="15" customHeight="1">
      <c r="A20" s="96"/>
    </row>
    <row r="21" spans="1:20" ht="15" customHeight="1">
      <c r="A21" s="96"/>
    </row>
    <row r="22" spans="1:20" ht="15" customHeight="1">
      <c r="A22" s="96"/>
    </row>
    <row r="23" spans="1:20" ht="15" customHeight="1">
      <c r="A23" s="116"/>
    </row>
    <row r="24" spans="1:20" ht="15" customHeight="1">
      <c r="A24" s="116"/>
    </row>
    <row r="25" spans="1:20" ht="15" customHeight="1">
      <c r="A25" s="117"/>
    </row>
    <row r="26" spans="1:20" ht="15" customHeight="1">
      <c r="A26" s="96"/>
    </row>
    <row r="27" spans="1:20" ht="15" customHeight="1">
      <c r="A27" s="96"/>
    </row>
    <row r="28" spans="1:20" ht="15" customHeight="1">
      <c r="A28" s="96"/>
    </row>
    <row r="29" spans="1:20" ht="15" customHeight="1">
      <c r="A29" s="96"/>
    </row>
    <row r="30" spans="1:20" ht="15" customHeight="1">
      <c r="A30" s="96"/>
    </row>
    <row r="31" spans="1:20" ht="15" customHeight="1">
      <c r="A31" s="96"/>
    </row>
    <row r="32" spans="1:20" ht="15" customHeight="1">
      <c r="A32" s="96"/>
    </row>
    <row r="33" spans="1:1" ht="15" customHeight="1">
      <c r="A33" s="96"/>
    </row>
    <row r="34" spans="1:1" ht="15" customHeight="1">
      <c r="A34" s="96"/>
    </row>
    <row r="35" spans="1:1" ht="15" customHeight="1">
      <c r="A35" s="96"/>
    </row>
    <row r="36" spans="1:1" ht="15" customHeight="1">
      <c r="A36" s="96"/>
    </row>
    <row r="37" spans="1:1" ht="15" customHeight="1">
      <c r="A37" s="96"/>
    </row>
    <row r="38" spans="1:1" ht="15" customHeight="1">
      <c r="A38" s="96"/>
    </row>
    <row r="39" spans="1:1" ht="15" customHeight="1">
      <c r="A39" s="96"/>
    </row>
    <row r="40" spans="1:1" ht="15.75" customHeight="1">
      <c r="A40" s="96"/>
    </row>
    <row r="41" spans="1:1" ht="15.75" customHeight="1">
      <c r="A41" s="96"/>
    </row>
    <row r="42" spans="1:1" ht="15.75" customHeight="1">
      <c r="A42" s="96"/>
    </row>
    <row r="43" spans="1:1" ht="15.75" customHeight="1">
      <c r="A43" s="96"/>
    </row>
    <row r="44" spans="1:1" ht="15.75" customHeight="1">
      <c r="A44" s="96"/>
    </row>
    <row r="45" spans="1:1" ht="15.75" customHeight="1">
      <c r="A45" s="96"/>
    </row>
    <row r="46" spans="1:1" ht="15.75" customHeight="1">
      <c r="A46" s="96"/>
    </row>
    <row r="47" spans="1:1" ht="15.75" customHeight="1">
      <c r="A47" s="96"/>
    </row>
    <row r="48" spans="1:1" ht="15.75" customHeight="1">
      <c r="A48" s="96"/>
    </row>
    <row r="49" spans="1:1" ht="15.75" customHeight="1">
      <c r="A49" s="96"/>
    </row>
    <row r="50" spans="1:1" ht="15.75" customHeight="1">
      <c r="A50" s="96"/>
    </row>
    <row r="51" spans="1:1" ht="15.75" customHeight="1">
      <c r="A51" s="96"/>
    </row>
    <row r="52" spans="1:1" ht="15.75" customHeight="1">
      <c r="A52" s="96"/>
    </row>
    <row r="53" spans="1:1" ht="15.75" customHeight="1">
      <c r="A53" s="96"/>
    </row>
    <row r="54" spans="1:1" ht="15.75" customHeight="1">
      <c r="A54" s="96"/>
    </row>
    <row r="55" spans="1:1" ht="15.75" customHeight="1">
      <c r="A55" s="96"/>
    </row>
    <row r="56" spans="1:1" ht="15.75" customHeight="1">
      <c r="A56" s="96"/>
    </row>
    <row r="57" spans="1:1" ht="15.75" customHeight="1">
      <c r="A57" s="96"/>
    </row>
    <row r="58" spans="1:1" ht="15.75" customHeight="1">
      <c r="A58" s="96"/>
    </row>
    <row r="59" spans="1:1" ht="15.75" customHeight="1">
      <c r="A59" s="96"/>
    </row>
    <row r="60" spans="1:1" ht="15.75" customHeight="1">
      <c r="A60" s="96"/>
    </row>
    <row r="61" spans="1:1" ht="15.75" customHeight="1">
      <c r="A61" s="96"/>
    </row>
    <row r="62" spans="1:1" ht="15.75" customHeight="1">
      <c r="A62" s="96"/>
    </row>
    <row r="63" spans="1:1" ht="15.75" customHeight="1">
      <c r="A63" s="96"/>
    </row>
    <row r="64" spans="1:1" ht="15.75" customHeight="1">
      <c r="A64" s="96"/>
    </row>
    <row r="65" spans="1:1" ht="15.75" customHeight="1">
      <c r="A65" s="96"/>
    </row>
    <row r="66" spans="1:1" ht="15.75" customHeight="1">
      <c r="A66" s="96"/>
    </row>
    <row r="67" spans="1:1" ht="15.75" customHeight="1">
      <c r="A67" s="96"/>
    </row>
    <row r="68" spans="1:1" ht="15.75" customHeight="1">
      <c r="A68" s="96"/>
    </row>
    <row r="69" spans="1:1" ht="15.75" customHeight="1">
      <c r="A69" s="96"/>
    </row>
    <row r="70" spans="1:1" ht="15.75" customHeight="1">
      <c r="A70" s="96"/>
    </row>
    <row r="71" spans="1:1" ht="15.75" customHeight="1">
      <c r="A71" s="96"/>
    </row>
    <row r="72" spans="1:1" ht="15.75" customHeight="1">
      <c r="A72" s="96"/>
    </row>
    <row r="73" spans="1:1" ht="15.75" customHeight="1">
      <c r="A73" s="96"/>
    </row>
    <row r="74" spans="1:1" ht="15.75" customHeight="1">
      <c r="A74" s="96"/>
    </row>
    <row r="75" spans="1:1" ht="15.75" customHeight="1">
      <c r="A75" s="96"/>
    </row>
    <row r="76" spans="1:1" ht="15.75" customHeight="1">
      <c r="A76" s="96"/>
    </row>
    <row r="77" spans="1:1" ht="15.75" customHeight="1">
      <c r="A77" s="96"/>
    </row>
    <row r="78" spans="1:1" ht="15.75" customHeight="1">
      <c r="A78" s="96"/>
    </row>
    <row r="79" spans="1:1" ht="15.75" customHeight="1">
      <c r="A79" s="96"/>
    </row>
    <row r="80" spans="1:1" ht="15.75" customHeight="1">
      <c r="A80" s="96"/>
    </row>
    <row r="81" spans="1:1" ht="15.75" customHeight="1">
      <c r="A81" s="96"/>
    </row>
    <row r="82" spans="1:1" ht="15.75" customHeight="1">
      <c r="A82" s="96"/>
    </row>
    <row r="83" spans="1:1" ht="15.75" customHeight="1">
      <c r="A83" s="96"/>
    </row>
    <row r="84" spans="1:1" ht="15.75" customHeight="1">
      <c r="A84" s="96"/>
    </row>
    <row r="85" spans="1:1" ht="15.75" customHeight="1">
      <c r="A85" s="96"/>
    </row>
    <row r="86" spans="1:1" ht="15.75" customHeight="1">
      <c r="A86" s="96"/>
    </row>
    <row r="87" spans="1:1" ht="15.75" customHeight="1">
      <c r="A87" s="96"/>
    </row>
    <row r="88" spans="1:1" ht="15.75" customHeight="1">
      <c r="A88" s="96"/>
    </row>
    <row r="89" spans="1:1" ht="15.75" customHeight="1">
      <c r="A89" s="96"/>
    </row>
    <row r="90" spans="1:1" ht="15.75" customHeight="1">
      <c r="A90" s="96"/>
    </row>
    <row r="91" spans="1:1" ht="15.75" customHeight="1">
      <c r="A91" s="96"/>
    </row>
    <row r="92" spans="1:1" ht="15.75" customHeight="1">
      <c r="A92" s="96"/>
    </row>
    <row r="93" spans="1:1" ht="15.75" customHeight="1">
      <c r="A93" s="96"/>
    </row>
    <row r="94" spans="1:1" ht="15.75" customHeight="1">
      <c r="A94" s="96"/>
    </row>
    <row r="95" spans="1:1" ht="15.75" customHeight="1">
      <c r="A95" s="96"/>
    </row>
    <row r="96" spans="1:1" ht="15.75" customHeight="1">
      <c r="A96" s="96"/>
    </row>
    <row r="97" spans="1:1" ht="15.75" customHeight="1">
      <c r="A97" s="96"/>
    </row>
    <row r="98" spans="1:1" ht="15.75" customHeight="1">
      <c r="A98" s="96"/>
    </row>
    <row r="99" spans="1:1" ht="15.75" customHeight="1">
      <c r="A99" s="96"/>
    </row>
    <row r="100" spans="1:1" ht="15.75" customHeight="1">
      <c r="A100" s="96"/>
    </row>
    <row r="101" spans="1:1" ht="15.75" customHeight="1">
      <c r="A101" s="96"/>
    </row>
    <row r="102" spans="1:1" ht="15.75" customHeight="1">
      <c r="A102" s="96"/>
    </row>
    <row r="103" spans="1:1" ht="15.75" customHeight="1">
      <c r="A103" s="96"/>
    </row>
    <row r="104" spans="1:1" ht="15.75" customHeight="1">
      <c r="A104" s="96"/>
    </row>
    <row r="105" spans="1:1" ht="15.75" customHeight="1">
      <c r="A105" s="96"/>
    </row>
    <row r="106" spans="1:1" ht="15.75" customHeight="1">
      <c r="A106" s="96"/>
    </row>
    <row r="107" spans="1:1" ht="15.75" customHeight="1">
      <c r="A107" s="96"/>
    </row>
    <row r="108" spans="1:1" ht="15.75" customHeight="1">
      <c r="A108" s="96"/>
    </row>
    <row r="109" spans="1:1" ht="15.75" customHeight="1">
      <c r="A109" s="96"/>
    </row>
    <row r="110" spans="1:1" ht="15.75" customHeight="1">
      <c r="A110" s="96"/>
    </row>
    <row r="111" spans="1:1" ht="15.75" customHeight="1">
      <c r="A111" s="96"/>
    </row>
    <row r="112" spans="1:1" ht="15.75" customHeight="1">
      <c r="A112" s="96"/>
    </row>
    <row r="113" spans="1:1" ht="15.75" customHeight="1">
      <c r="A113" s="96"/>
    </row>
    <row r="114" spans="1:1" ht="15.75" customHeight="1">
      <c r="A114" s="96"/>
    </row>
    <row r="115" spans="1:1" ht="15.75" customHeight="1">
      <c r="A115" s="96"/>
    </row>
    <row r="116" spans="1:1" ht="15.75" customHeight="1">
      <c r="A116" s="96"/>
    </row>
    <row r="117" spans="1:1" ht="15.75" customHeight="1">
      <c r="A117" s="96"/>
    </row>
    <row r="118" spans="1:1" ht="15.75" customHeight="1">
      <c r="A118" s="96"/>
    </row>
    <row r="119" spans="1:1" ht="15.75" customHeight="1">
      <c r="A119" s="96"/>
    </row>
    <row r="120" spans="1:1" ht="15.75" customHeight="1">
      <c r="A120" s="96"/>
    </row>
    <row r="121" spans="1:1" ht="15.75" customHeight="1">
      <c r="A121" s="96"/>
    </row>
    <row r="122" spans="1:1" ht="15.75" customHeight="1">
      <c r="A122" s="96"/>
    </row>
    <row r="123" spans="1:1" ht="15.75" customHeight="1">
      <c r="A123" s="96"/>
    </row>
    <row r="124" spans="1:1" ht="15.75" customHeight="1">
      <c r="A124" s="96"/>
    </row>
    <row r="125" spans="1:1" ht="15.75" customHeight="1">
      <c r="A125" s="96"/>
    </row>
    <row r="126" spans="1:1" ht="15.75" customHeight="1">
      <c r="A126" s="96"/>
    </row>
    <row r="127" spans="1:1" ht="15.75" customHeight="1">
      <c r="A127" s="96"/>
    </row>
    <row r="128" spans="1:1" ht="15.75" customHeight="1">
      <c r="A128" s="96"/>
    </row>
    <row r="129" spans="1:1" ht="15.75" customHeight="1">
      <c r="A129" s="96"/>
    </row>
    <row r="130" spans="1:1" ht="15.75" customHeight="1">
      <c r="A130" s="96"/>
    </row>
    <row r="131" spans="1:1" ht="15.75" customHeight="1">
      <c r="A131" s="96"/>
    </row>
    <row r="132" spans="1:1" ht="15.75" customHeight="1">
      <c r="A132" s="96"/>
    </row>
    <row r="133" spans="1:1" ht="15.75" customHeight="1">
      <c r="A133" s="96"/>
    </row>
    <row r="134" spans="1:1" ht="15.75" customHeight="1">
      <c r="A134" s="96"/>
    </row>
    <row r="135" spans="1:1" ht="15.75" customHeight="1">
      <c r="A135" s="96"/>
    </row>
    <row r="136" spans="1:1" ht="15.75" customHeight="1">
      <c r="A136" s="96"/>
    </row>
    <row r="137" spans="1:1" ht="15.75" customHeight="1">
      <c r="A137" s="96"/>
    </row>
    <row r="138" spans="1:1" ht="15.75" customHeight="1">
      <c r="A138" s="96"/>
    </row>
    <row r="139" spans="1:1" ht="15.75" customHeight="1">
      <c r="A139" s="96"/>
    </row>
    <row r="140" spans="1:1" ht="15.75" customHeight="1">
      <c r="A140" s="96"/>
    </row>
    <row r="141" spans="1:1" ht="15.75" customHeight="1">
      <c r="A141" s="96"/>
    </row>
    <row r="142" spans="1:1" ht="15.75" customHeight="1">
      <c r="A142" s="96"/>
    </row>
    <row r="143" spans="1:1" ht="15.75" customHeight="1">
      <c r="A143" s="96"/>
    </row>
    <row r="144" spans="1:1" ht="15.75" customHeight="1">
      <c r="A144" s="96"/>
    </row>
    <row r="145" spans="1:1" ht="15.75" customHeight="1">
      <c r="A145" s="96"/>
    </row>
    <row r="146" spans="1:1" ht="15.75" customHeight="1">
      <c r="A146" s="96"/>
    </row>
    <row r="147" spans="1:1" ht="15.75" customHeight="1">
      <c r="A147" s="96"/>
    </row>
    <row r="148" spans="1:1" ht="15.75" customHeight="1">
      <c r="A148" s="96"/>
    </row>
    <row r="149" spans="1:1" ht="15.75" customHeight="1">
      <c r="A149" s="96"/>
    </row>
    <row r="150" spans="1:1" ht="15.75" customHeight="1">
      <c r="A150" s="96"/>
    </row>
    <row r="151" spans="1:1" ht="15.75" customHeight="1">
      <c r="A151" s="96"/>
    </row>
    <row r="152" spans="1:1" ht="15.75" customHeight="1">
      <c r="A152" s="96"/>
    </row>
    <row r="153" spans="1:1" ht="15.75" customHeight="1">
      <c r="A153" s="96"/>
    </row>
    <row r="154" spans="1:1" ht="15.75" customHeight="1">
      <c r="A154" s="96"/>
    </row>
    <row r="155" spans="1:1" ht="15.75" customHeight="1">
      <c r="A155" s="96"/>
    </row>
    <row r="156" spans="1:1" ht="15.75" customHeight="1">
      <c r="A156" s="96"/>
    </row>
    <row r="157" spans="1:1" ht="15.75" customHeight="1">
      <c r="A157" s="96"/>
    </row>
    <row r="158" spans="1:1" ht="15.75" customHeight="1">
      <c r="A158" s="96"/>
    </row>
    <row r="159" spans="1:1" ht="15.75" customHeight="1">
      <c r="A159" s="96"/>
    </row>
    <row r="160" spans="1:1" ht="15.75" customHeight="1">
      <c r="A160" s="96"/>
    </row>
    <row r="161" spans="1:1" ht="15.75" customHeight="1">
      <c r="A161" s="96"/>
    </row>
    <row r="162" spans="1:1" ht="15.75" customHeight="1">
      <c r="A162" s="96"/>
    </row>
    <row r="163" spans="1:1" ht="15.75" customHeight="1">
      <c r="A163" s="96"/>
    </row>
    <row r="164" spans="1:1" ht="15.75" customHeight="1">
      <c r="A164" s="96"/>
    </row>
    <row r="165" spans="1:1" ht="15.75" customHeight="1">
      <c r="A165" s="96"/>
    </row>
    <row r="166" spans="1:1" ht="15.75" customHeight="1">
      <c r="A166" s="96"/>
    </row>
    <row r="167" spans="1:1" ht="15.75" customHeight="1">
      <c r="A167" s="96"/>
    </row>
    <row r="168" spans="1:1" ht="15.75" customHeight="1">
      <c r="A168" s="96"/>
    </row>
    <row r="169" spans="1:1" ht="15.75" customHeight="1">
      <c r="A169" s="96"/>
    </row>
    <row r="170" spans="1:1" ht="15.75" customHeight="1">
      <c r="A170" s="96"/>
    </row>
    <row r="171" spans="1:1" ht="15.75" customHeight="1">
      <c r="A171" s="96"/>
    </row>
    <row r="172" spans="1:1" ht="15.75" customHeight="1">
      <c r="A172" s="96"/>
    </row>
    <row r="173" spans="1:1" ht="15.75" customHeight="1">
      <c r="A173" s="96"/>
    </row>
    <row r="174" spans="1:1" ht="15.75" customHeight="1">
      <c r="A174" s="96"/>
    </row>
    <row r="175" spans="1:1" ht="15.75" customHeight="1">
      <c r="A175" s="96"/>
    </row>
    <row r="176" spans="1:1" ht="15.75" customHeight="1">
      <c r="A176" s="96"/>
    </row>
    <row r="177" spans="1:1" ht="15.75" customHeight="1">
      <c r="A177" s="96"/>
    </row>
    <row r="178" spans="1:1" ht="15.75" customHeight="1">
      <c r="A178" s="96"/>
    </row>
    <row r="179" spans="1:1" ht="15.75" customHeight="1">
      <c r="A179" s="96"/>
    </row>
    <row r="180" spans="1:1" ht="15.75" customHeight="1">
      <c r="A180" s="96"/>
    </row>
    <row r="181" spans="1:1" ht="15.75" customHeight="1">
      <c r="A181" s="96"/>
    </row>
    <row r="182" spans="1:1" ht="15.75" customHeight="1">
      <c r="A182" s="96"/>
    </row>
    <row r="183" spans="1:1" ht="15.75" customHeight="1">
      <c r="A183" s="96"/>
    </row>
    <row r="184" spans="1:1" ht="15.75" customHeight="1">
      <c r="A184" s="96"/>
    </row>
    <row r="185" spans="1:1" ht="15.75" customHeight="1">
      <c r="A185" s="96"/>
    </row>
    <row r="186" spans="1:1" ht="15.75" customHeight="1">
      <c r="A186" s="96"/>
    </row>
    <row r="187" spans="1:1" ht="15.75" customHeight="1">
      <c r="A187" s="96"/>
    </row>
    <row r="188" spans="1:1" ht="15.75" customHeight="1">
      <c r="A188" s="96"/>
    </row>
    <row r="189" spans="1:1" ht="15.75" customHeight="1">
      <c r="A189" s="96"/>
    </row>
    <row r="190" spans="1:1" ht="15.75" customHeight="1">
      <c r="A190" s="96"/>
    </row>
    <row r="191" spans="1:1" ht="15.75" customHeight="1">
      <c r="A191" s="96"/>
    </row>
    <row r="192" spans="1:1" ht="15.75" customHeight="1">
      <c r="A192" s="96"/>
    </row>
    <row r="193" spans="1:1" ht="15.75" customHeight="1">
      <c r="A193" s="96"/>
    </row>
    <row r="194" spans="1:1" ht="15.75" customHeight="1">
      <c r="A194" s="96"/>
    </row>
    <row r="195" spans="1:1" ht="15.75" customHeight="1">
      <c r="A195" s="96"/>
    </row>
    <row r="196" spans="1:1" ht="15.75" customHeight="1">
      <c r="A196" s="96"/>
    </row>
    <row r="197" spans="1:1" ht="15.75" customHeight="1">
      <c r="A197" s="96"/>
    </row>
    <row r="198" spans="1:1" ht="15.75" customHeight="1">
      <c r="A198" s="96"/>
    </row>
    <row r="199" spans="1:1" ht="15.75" customHeight="1">
      <c r="A199" s="96"/>
    </row>
    <row r="200" spans="1:1" ht="15.75" customHeight="1">
      <c r="A200" s="96"/>
    </row>
    <row r="201" spans="1:1" ht="15.75" customHeight="1">
      <c r="A201" s="96"/>
    </row>
    <row r="202" spans="1:1" ht="15.75" customHeight="1">
      <c r="A202" s="96"/>
    </row>
    <row r="203" spans="1:1" ht="15.75" customHeight="1">
      <c r="A203" s="96"/>
    </row>
    <row r="204" spans="1:1" ht="15.75" customHeight="1">
      <c r="A204" s="96"/>
    </row>
    <row r="205" spans="1:1" ht="15.75" customHeight="1">
      <c r="A205" s="96"/>
    </row>
    <row r="206" spans="1:1" ht="15.75" customHeight="1">
      <c r="A206" s="96"/>
    </row>
    <row r="207" spans="1:1" ht="15.75" customHeight="1">
      <c r="A207" s="96"/>
    </row>
    <row r="208" spans="1:1" ht="15.75" customHeight="1">
      <c r="A208" s="96"/>
    </row>
    <row r="209" spans="1:1" ht="15.75" customHeight="1">
      <c r="A209" s="96"/>
    </row>
    <row r="210" spans="1:1" ht="15.75" customHeight="1">
      <c r="A210" s="96"/>
    </row>
    <row r="211" spans="1:1" ht="15.75" customHeight="1">
      <c r="A211" s="96"/>
    </row>
    <row r="212" spans="1:1" ht="15.75" customHeight="1">
      <c r="A212" s="96"/>
    </row>
    <row r="213" spans="1:1" ht="15.75" customHeight="1">
      <c r="A213" s="96"/>
    </row>
    <row r="214" spans="1:1" ht="15.75" customHeight="1">
      <c r="A214" s="96"/>
    </row>
    <row r="215" spans="1:1" ht="15.75" customHeight="1">
      <c r="A215" s="96"/>
    </row>
    <row r="216" spans="1:1" ht="15.75" customHeight="1">
      <c r="A216" s="96"/>
    </row>
    <row r="217" spans="1:1" ht="15.75" customHeight="1">
      <c r="A217" s="96"/>
    </row>
    <row r="218" spans="1:1" ht="15.75" customHeight="1">
      <c r="A218" s="96"/>
    </row>
    <row r="219" spans="1:1" ht="15.75" customHeight="1">
      <c r="A219" s="96"/>
    </row>
    <row r="220" spans="1:1" ht="15.75" customHeight="1">
      <c r="A220" s="96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1:D1"/>
    <mergeCell ref="E1:E2"/>
    <mergeCell ref="F1:F2"/>
    <mergeCell ref="G1:G2"/>
    <mergeCell ref="H1:H2"/>
    <mergeCell ref="I1:I2"/>
    <mergeCell ref="J1:J2"/>
    <mergeCell ref="R1:R2"/>
    <mergeCell ref="S1:S2"/>
    <mergeCell ref="T1:T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PROSJEKTLISTE MED FORKL</vt:lpstr>
      <vt:lpstr>BUDSJETT 2021</vt:lpstr>
      <vt:lpstr>Lagskasser fotball</vt:lpstr>
      <vt:lpstr>Lagskasser innebandy</vt:lpstr>
      <vt:lpstr>PRESENTASJON AVDELINGENE</vt:lpstr>
      <vt:lpstr>LANGTIDSBUDSJETT 2019- 2022</vt:lpstr>
      <vt:lpstr>DRIFTSMODELL FOR ANLEGG - REVID</vt:lpstr>
      <vt:lpstr>LØNN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Sagene IF</dc:creator>
  <cp:lastModifiedBy>Norges Judoforbund</cp:lastModifiedBy>
  <dcterms:created xsi:type="dcterms:W3CDTF">2020-05-05T23:34:14Z</dcterms:created>
  <dcterms:modified xsi:type="dcterms:W3CDTF">2020-10-19T14:23:34Z</dcterms:modified>
</cp:coreProperties>
</file>