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a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40" yWindow="120" windowWidth="27780" windowHeight="15520"/>
  </bookViews>
  <sheets>
    <sheet name="Sheet1" sheetId="1" r:id="rId1"/>
  </sheets>
  <definedNames>
    <definedName name="_xlnm.Print_Titles" localSheetId="0">Sheet1!$1:$4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9" i="1" l="1"/>
  <c r="G99" i="1"/>
</calcChain>
</file>

<file path=xl/sharedStrings.xml><?xml version="1.0" encoding="utf-8"?>
<sst xmlns="http://schemas.openxmlformats.org/spreadsheetml/2006/main" count="101" uniqueCount="67">
  <si>
    <t>Sagene IF - Avdeling og prosjektrapport</t>
  </si>
  <si>
    <t>Periode: 201801 - 201801</t>
  </si>
  <si>
    <t>Avdeling/Prosjekt</t>
  </si>
  <si>
    <t>Inntekter</t>
  </si>
  <si>
    <t>Kostnader</t>
  </si>
  <si>
    <t>Resultat</t>
  </si>
  <si>
    <t>Hoved</t>
  </si>
  <si>
    <t>Treningsavgift</t>
  </si>
  <si>
    <t>Sponsorer</t>
  </si>
  <si>
    <t>Sportslig utvalg</t>
  </si>
  <si>
    <t>Bjølsenhallen</t>
  </si>
  <si>
    <t>Daglig leder</t>
  </si>
  <si>
    <t>Drift av kontoret</t>
  </si>
  <si>
    <t>IT</t>
  </si>
  <si>
    <t>Markedsføring</t>
  </si>
  <si>
    <t>Regnskap</t>
  </si>
  <si>
    <t>Revisjon</t>
  </si>
  <si>
    <t>Kontanthåndtering</t>
  </si>
  <si>
    <t>Betalingsløsninger</t>
  </si>
  <si>
    <t>Pensjonsforsikring</t>
  </si>
  <si>
    <t>Innebandy Klubb</t>
  </si>
  <si>
    <t>Gutt 2003 innebandy</t>
  </si>
  <si>
    <t>Dommere</t>
  </si>
  <si>
    <t>Kiosk</t>
  </si>
  <si>
    <t>Fotball Klubb</t>
  </si>
  <si>
    <t>Gutt 2006 fotball</t>
  </si>
  <si>
    <t>Jente 2007 fotball</t>
  </si>
  <si>
    <t>Gutt 2007 fotball</t>
  </si>
  <si>
    <t>Kontingenter/ medlemskap</t>
  </si>
  <si>
    <t>Overganger</t>
  </si>
  <si>
    <t>Voldsløkka garderober</t>
  </si>
  <si>
    <t>Anlegg</t>
  </si>
  <si>
    <t>Eksterne kurs for tillitsvalgte</t>
  </si>
  <si>
    <t>Bjølsen kunstgress vinter</t>
  </si>
  <si>
    <t>Voldsløkka kunstis</t>
  </si>
  <si>
    <t>Driftsleder</t>
  </si>
  <si>
    <t>Driftspersonell fast</t>
  </si>
  <si>
    <t>Bandy</t>
  </si>
  <si>
    <t>Landhockey/hockey</t>
  </si>
  <si>
    <t>Utstyr dommere</t>
  </si>
  <si>
    <t>Storbytiltak</t>
  </si>
  <si>
    <t>Fotball senior</t>
  </si>
  <si>
    <t>Utstyr lagene/ gruppene</t>
  </si>
  <si>
    <t>Baneleie</t>
  </si>
  <si>
    <t>Sykkel</t>
  </si>
  <si>
    <t>Sosial aktivitet</t>
  </si>
  <si>
    <t>Allidrett</t>
  </si>
  <si>
    <t>Dugnad</t>
  </si>
  <si>
    <t>Trenere lagene/gruppene</t>
  </si>
  <si>
    <t>Bryting</t>
  </si>
  <si>
    <t>Utstyr trenere og lagledere</t>
  </si>
  <si>
    <t>Cuper, stevner, turneringer</t>
  </si>
  <si>
    <t>Lisenser/ forsikringer</t>
  </si>
  <si>
    <t>Møte og representasjon</t>
  </si>
  <si>
    <t>Tennis</t>
  </si>
  <si>
    <t>Skoleprosjektet</t>
  </si>
  <si>
    <t>Innebandy senior</t>
  </si>
  <si>
    <t>Innebandy junior</t>
  </si>
  <si>
    <t>Jente 2001innebandy</t>
  </si>
  <si>
    <t>Fotball junior</t>
  </si>
  <si>
    <t>Gutt junior fotball</t>
  </si>
  <si>
    <t>Jente 2004 fotball</t>
  </si>
  <si>
    <t>Gutt 2004 fotball</t>
  </si>
  <si>
    <t>Jente 2005 fotball</t>
  </si>
  <si>
    <t>Gutt 2005 fotball</t>
  </si>
  <si>
    <t>Totalt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</si>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</sst>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4]#,##0;\-#,##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sz val="10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C8F8F"/>
        <bgColor rgb="FFBC8F8F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4" fillId="2" borderId="0" xfId="0" applyNumberFormat="1" applyFont="1" applyFill="1" applyBorder="1" applyAlignment="1">
      <alignment horizontal="right" vertical="top" wrapText="1" readingOrder="1"/>
    </xf>
    <xf numFmtId="0" fontId="5" fillId="3" borderId="0" xfId="0" applyNumberFormat="1" applyFont="1" applyFill="1" applyBorder="1" applyAlignment="1">
      <alignment horizontal="righ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0" fontId="6" fillId="4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164" fontId="5" fillId="4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5" fillId="4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C8F8F"/>
      <rgbColor rgb="00D3D3D3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821436</xdr:colOff>
      <xdr:row>3</xdr:row>
      <xdr:rowOff>292100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"/>
  <sheetViews>
    <sheetView showGridLines="0" tabSelected="1" workbookViewId="0">
      <pane ySplit="4" topLeftCell="A5" state="frozen"/>
      <selection activeCell="J71" sqref="J71"/>
      <selection pane="bottomLeft"/>
    </sheetView>
  </sheetViews>
  <sheetFormatPr baseColWidth="10" defaultRowHeight="14" outlineLevelRow="1" x14ac:dyDescent="0"/>
  <cols>
    <col min="1" max="1" width="6.33203125" customWidth="1"/>
    <col min="2" max="2" width="34.5" customWidth="1"/>
    <col min="3" max="3" width="1.83203125" customWidth="1"/>
    <col min="4" max="4" width="11.6640625" customWidth="1"/>
    <col min="5" max="5" width="13" customWidth="1"/>
    <col min="6" max="6" width="0.5" customWidth="1"/>
    <col min="7" max="7" width="13.5" customWidth="1"/>
    <col min="8" max="8" width="0" hidden="1" customWidth="1"/>
  </cols>
  <sheetData>
    <row r="1" spans="1:7" ht="21.5" customHeight="1">
      <c r="A1" s="15" t="s">
        <v>0</v>
      </c>
      <c r="B1" s="12"/>
      <c r="C1" s="12"/>
      <c r="F1" s="12"/>
      <c r="G1" s="12"/>
    </row>
    <row r="2" spans="1:7" ht="5" customHeight="1">
      <c r="F2" s="12"/>
      <c r="G2" s="12"/>
    </row>
    <row r="3" spans="1:7" ht="17" customHeight="1">
      <c r="A3" s="16" t="s">
        <v>1</v>
      </c>
      <c r="B3" s="12"/>
      <c r="C3" s="12"/>
      <c r="F3" s="12"/>
      <c r="G3" s="12"/>
    </row>
    <row r="4" spans="1:7" ht="23.75" customHeight="1">
      <c r="F4" s="12"/>
      <c r="G4" s="12"/>
    </row>
    <row r="5" spans="1:7" ht="14" customHeight="1">
      <c r="A5" s="17" t="s">
        <v>2</v>
      </c>
      <c r="B5" s="12"/>
      <c r="C5" s="18" t="s">
        <v>3</v>
      </c>
      <c r="D5" s="18"/>
      <c r="E5" s="18" t="s">
        <v>4</v>
      </c>
      <c r="F5" s="12"/>
      <c r="G5" s="1" t="s">
        <v>5</v>
      </c>
    </row>
    <row r="6" spans="1:7" collapsed="1">
      <c r="A6" s="2">
        <v>1</v>
      </c>
      <c r="B6" s="3" t="s">
        <v>6</v>
      </c>
      <c r="C6" s="14">
        <v>1600</v>
      </c>
      <c r="D6" s="14"/>
      <c r="E6" s="14">
        <v>127603.6</v>
      </c>
      <c r="F6" s="12"/>
      <c r="G6" s="4">
        <v>-126003.6</v>
      </c>
    </row>
    <row r="7" spans="1:7" ht="14" hidden="1" customHeight="1" outlineLevel="1" collapsed="1">
      <c r="A7" s="5">
        <v>1001</v>
      </c>
      <c r="B7" s="6" t="s">
        <v>7</v>
      </c>
      <c r="C7" s="11">
        <v>1600</v>
      </c>
      <c r="D7" s="11"/>
      <c r="E7" s="11">
        <v>0</v>
      </c>
      <c r="F7" s="12"/>
      <c r="G7" s="7">
        <v>1600</v>
      </c>
    </row>
    <row r="8" spans="1:7" ht="14" hidden="1" customHeight="1" outlineLevel="1" collapsed="1">
      <c r="A8" s="5">
        <v>1004</v>
      </c>
      <c r="B8" s="6" t="s">
        <v>8</v>
      </c>
      <c r="C8" s="11">
        <v>0</v>
      </c>
      <c r="D8" s="11"/>
      <c r="E8" s="11">
        <v>4000</v>
      </c>
      <c r="F8" s="12"/>
      <c r="G8" s="7">
        <v>-4000</v>
      </c>
    </row>
    <row r="9" spans="1:7" ht="14" hidden="1" customHeight="1" outlineLevel="1" collapsed="1">
      <c r="A9" s="5">
        <v>2001</v>
      </c>
      <c r="B9" s="6" t="s">
        <v>9</v>
      </c>
      <c r="C9" s="11">
        <v>0</v>
      </c>
      <c r="D9" s="11"/>
      <c r="E9" s="11">
        <v>7321.8</v>
      </c>
      <c r="F9" s="12"/>
      <c r="G9" s="7">
        <v>-7321.8</v>
      </c>
    </row>
    <row r="10" spans="1:7" ht="14" hidden="1" customHeight="1" outlineLevel="1" collapsed="1">
      <c r="A10" s="5">
        <v>4004</v>
      </c>
      <c r="B10" s="6" t="s">
        <v>10</v>
      </c>
      <c r="C10" s="11">
        <v>0</v>
      </c>
      <c r="D10" s="11"/>
      <c r="E10" s="11">
        <v>1241.45</v>
      </c>
      <c r="F10" s="12"/>
      <c r="G10" s="7">
        <v>-1241.45</v>
      </c>
    </row>
    <row r="11" spans="1:7" ht="14" hidden="1" customHeight="1" outlineLevel="1" collapsed="1">
      <c r="A11" s="5">
        <v>5008</v>
      </c>
      <c r="B11" s="6" t="s">
        <v>11</v>
      </c>
      <c r="C11" s="11">
        <v>0</v>
      </c>
      <c r="D11" s="11"/>
      <c r="E11" s="11">
        <v>54747.73</v>
      </c>
      <c r="F11" s="12"/>
      <c r="G11" s="7">
        <v>-54747.73</v>
      </c>
    </row>
    <row r="12" spans="1:7" ht="14" hidden="1" customHeight="1" outlineLevel="1" collapsed="1">
      <c r="A12" s="5">
        <v>5009</v>
      </c>
      <c r="B12" s="6" t="s">
        <v>12</v>
      </c>
      <c r="C12" s="11">
        <v>0</v>
      </c>
      <c r="D12" s="11"/>
      <c r="E12" s="11">
        <v>4546.03</v>
      </c>
      <c r="F12" s="12"/>
      <c r="G12" s="7">
        <v>-4546.03</v>
      </c>
    </row>
    <row r="13" spans="1:7" ht="14" hidden="1" customHeight="1" outlineLevel="1" collapsed="1">
      <c r="A13" s="5">
        <v>5010</v>
      </c>
      <c r="B13" s="6" t="s">
        <v>13</v>
      </c>
      <c r="C13" s="11">
        <v>0</v>
      </c>
      <c r="D13" s="11"/>
      <c r="E13" s="11">
        <v>3136.03</v>
      </c>
      <c r="F13" s="12"/>
      <c r="G13" s="7">
        <v>-3136.03</v>
      </c>
    </row>
    <row r="14" spans="1:7" ht="14" hidden="1" customHeight="1" outlineLevel="1" collapsed="1">
      <c r="A14" s="5">
        <v>5011</v>
      </c>
      <c r="B14" s="6" t="s">
        <v>14</v>
      </c>
      <c r="C14" s="11">
        <v>0</v>
      </c>
      <c r="D14" s="11"/>
      <c r="E14" s="11">
        <v>926.79</v>
      </c>
      <c r="F14" s="12"/>
      <c r="G14" s="7">
        <v>-926.79</v>
      </c>
    </row>
    <row r="15" spans="1:7" ht="14" hidden="1" customHeight="1" outlineLevel="1" collapsed="1">
      <c r="A15" s="5">
        <v>5013</v>
      </c>
      <c r="B15" s="6" t="s">
        <v>15</v>
      </c>
      <c r="C15" s="11">
        <v>0</v>
      </c>
      <c r="D15" s="11"/>
      <c r="E15" s="11">
        <v>18065</v>
      </c>
      <c r="F15" s="12"/>
      <c r="G15" s="7">
        <v>-18065</v>
      </c>
    </row>
    <row r="16" spans="1:7" ht="14" hidden="1" customHeight="1" outlineLevel="1" collapsed="1">
      <c r="A16" s="5">
        <v>5014</v>
      </c>
      <c r="B16" s="6" t="s">
        <v>16</v>
      </c>
      <c r="C16" s="11">
        <v>0</v>
      </c>
      <c r="D16" s="11"/>
      <c r="E16" s="11">
        <v>23750</v>
      </c>
      <c r="F16" s="12"/>
      <c r="G16" s="7">
        <v>-23750</v>
      </c>
    </row>
    <row r="17" spans="1:7" ht="14" hidden="1" customHeight="1" outlineLevel="1" collapsed="1">
      <c r="A17" s="5">
        <v>5017</v>
      </c>
      <c r="B17" s="6" t="s">
        <v>17</v>
      </c>
      <c r="C17" s="11">
        <v>0</v>
      </c>
      <c r="D17" s="11"/>
      <c r="E17" s="11">
        <v>1498.12</v>
      </c>
      <c r="F17" s="12"/>
      <c r="G17" s="7">
        <v>-1498.12</v>
      </c>
    </row>
    <row r="18" spans="1:7" ht="14" hidden="1" customHeight="1" outlineLevel="1" collapsed="1">
      <c r="A18" s="5">
        <v>5018</v>
      </c>
      <c r="B18" s="6" t="s">
        <v>18</v>
      </c>
      <c r="C18" s="11">
        <v>0</v>
      </c>
      <c r="D18" s="11"/>
      <c r="E18" s="11">
        <v>1339.65</v>
      </c>
      <c r="F18" s="12"/>
      <c r="G18" s="7">
        <v>-1339.65</v>
      </c>
    </row>
    <row r="19" spans="1:7" ht="14" hidden="1" customHeight="1" outlineLevel="1" collapsed="1">
      <c r="A19" s="5">
        <v>5019</v>
      </c>
      <c r="B19" s="6" t="s">
        <v>19</v>
      </c>
      <c r="C19" s="11">
        <v>0</v>
      </c>
      <c r="D19" s="11"/>
      <c r="E19" s="11">
        <v>7031</v>
      </c>
      <c r="F19" s="12"/>
      <c r="G19" s="7">
        <v>-7031</v>
      </c>
    </row>
    <row r="20" spans="1:7" collapsed="1">
      <c r="A20" s="2">
        <v>2</v>
      </c>
      <c r="B20" s="3" t="s">
        <v>20</v>
      </c>
      <c r="C20" s="14">
        <v>25775</v>
      </c>
      <c r="D20" s="14"/>
      <c r="E20" s="14">
        <v>24871.52</v>
      </c>
      <c r="F20" s="12"/>
      <c r="G20" s="4">
        <v>903.48</v>
      </c>
    </row>
    <row r="21" spans="1:7" ht="14" hidden="1" customHeight="1" outlineLevel="1" collapsed="1">
      <c r="A21" s="5">
        <v>205</v>
      </c>
      <c r="B21" s="6" t="s">
        <v>21</v>
      </c>
      <c r="C21" s="11">
        <v>1500</v>
      </c>
      <c r="D21" s="11"/>
      <c r="E21" s="11">
        <v>0</v>
      </c>
      <c r="F21" s="12"/>
      <c r="G21" s="7">
        <v>1500</v>
      </c>
    </row>
    <row r="22" spans="1:7" ht="14" hidden="1" customHeight="1" outlineLevel="1" collapsed="1">
      <c r="A22" s="5">
        <v>1016</v>
      </c>
      <c r="B22" s="6" t="s">
        <v>22</v>
      </c>
      <c r="C22" s="11">
        <v>0</v>
      </c>
      <c r="D22" s="11"/>
      <c r="E22" s="11">
        <v>0</v>
      </c>
      <c r="F22" s="12"/>
      <c r="G22" s="7">
        <v>0</v>
      </c>
    </row>
    <row r="23" spans="1:7" ht="14" hidden="1" customHeight="1" outlineLevel="1" collapsed="1">
      <c r="A23" s="5">
        <v>4003</v>
      </c>
      <c r="B23" s="6" t="s">
        <v>23</v>
      </c>
      <c r="C23" s="11">
        <v>21275</v>
      </c>
      <c r="D23" s="11"/>
      <c r="E23" s="11">
        <v>24671.52</v>
      </c>
      <c r="F23" s="12"/>
      <c r="G23" s="7">
        <v>-3396.52</v>
      </c>
    </row>
    <row r="24" spans="1:7" ht="14" hidden="1" customHeight="1" outlineLevel="1" collapsed="1">
      <c r="A24" s="5">
        <v>4004</v>
      </c>
      <c r="B24" s="6" t="s">
        <v>10</v>
      </c>
      <c r="C24" s="11">
        <v>3000</v>
      </c>
      <c r="D24" s="11"/>
      <c r="E24" s="11">
        <v>0</v>
      </c>
      <c r="F24" s="12"/>
      <c r="G24" s="7">
        <v>3000</v>
      </c>
    </row>
    <row r="25" spans="1:7" ht="14" hidden="1" customHeight="1" outlineLevel="1" collapsed="1">
      <c r="A25" s="5">
        <v>5018</v>
      </c>
      <c r="B25" s="6" t="s">
        <v>18</v>
      </c>
      <c r="C25" s="11">
        <v>0</v>
      </c>
      <c r="D25" s="11"/>
      <c r="E25" s="11">
        <v>200</v>
      </c>
      <c r="F25" s="12"/>
      <c r="G25" s="7">
        <v>-200</v>
      </c>
    </row>
    <row r="26" spans="1:7" collapsed="1">
      <c r="A26" s="2">
        <v>3</v>
      </c>
      <c r="B26" s="3" t="s">
        <v>24</v>
      </c>
      <c r="C26" s="14">
        <v>-6150</v>
      </c>
      <c r="D26" s="14"/>
      <c r="E26" s="14">
        <v>64364.54</v>
      </c>
      <c r="F26" s="12"/>
      <c r="G26" s="4">
        <v>-70514.539999999994</v>
      </c>
    </row>
    <row r="27" spans="1:7" ht="14" hidden="1" customHeight="1" outlineLevel="1" collapsed="1">
      <c r="A27" s="5">
        <v>313</v>
      </c>
      <c r="B27" s="6" t="s">
        <v>25</v>
      </c>
      <c r="C27" s="11">
        <v>0</v>
      </c>
      <c r="D27" s="11"/>
      <c r="E27" s="11">
        <v>1000</v>
      </c>
      <c r="F27" s="12"/>
      <c r="G27" s="7">
        <v>-1000</v>
      </c>
    </row>
    <row r="28" spans="1:7" ht="14" hidden="1" customHeight="1" outlineLevel="1" collapsed="1">
      <c r="A28" s="5">
        <v>314</v>
      </c>
      <c r="B28" s="6" t="s">
        <v>26</v>
      </c>
      <c r="C28" s="11">
        <v>0</v>
      </c>
      <c r="D28" s="11"/>
      <c r="E28" s="11">
        <v>500</v>
      </c>
      <c r="F28" s="12"/>
      <c r="G28" s="7">
        <v>-500</v>
      </c>
    </row>
    <row r="29" spans="1:7" ht="14" hidden="1" customHeight="1" outlineLevel="1" collapsed="1">
      <c r="A29" s="5">
        <v>315</v>
      </c>
      <c r="B29" s="6" t="s">
        <v>27</v>
      </c>
      <c r="C29" s="11">
        <v>0</v>
      </c>
      <c r="D29" s="11"/>
      <c r="E29" s="11">
        <v>500</v>
      </c>
      <c r="F29" s="12"/>
      <c r="G29" s="7">
        <v>-500</v>
      </c>
    </row>
    <row r="30" spans="1:7" ht="14" hidden="1" customHeight="1" outlineLevel="1" collapsed="1">
      <c r="A30" s="5">
        <v>1004</v>
      </c>
      <c r="B30" s="6" t="s">
        <v>8</v>
      </c>
      <c r="C30" s="11">
        <v>0</v>
      </c>
      <c r="D30" s="11"/>
      <c r="E30" s="11">
        <v>62000</v>
      </c>
      <c r="F30" s="12"/>
      <c r="G30" s="7">
        <v>-62000</v>
      </c>
    </row>
    <row r="31" spans="1:7" ht="14" hidden="1" customHeight="1" outlineLevel="1" collapsed="1">
      <c r="A31" s="5">
        <v>1012</v>
      </c>
      <c r="B31" s="6" t="s">
        <v>28</v>
      </c>
      <c r="C31" s="11">
        <v>0</v>
      </c>
      <c r="D31" s="11"/>
      <c r="E31" s="11">
        <v>0</v>
      </c>
      <c r="F31" s="12"/>
      <c r="G31" s="7">
        <v>0</v>
      </c>
    </row>
    <row r="32" spans="1:7" ht="14" hidden="1" customHeight="1" outlineLevel="1" collapsed="1">
      <c r="A32" s="5">
        <v>1013</v>
      </c>
      <c r="B32" s="6" t="s">
        <v>29</v>
      </c>
      <c r="C32" s="11">
        <v>600</v>
      </c>
      <c r="D32" s="11"/>
      <c r="E32" s="11">
        <v>0</v>
      </c>
      <c r="F32" s="12"/>
      <c r="G32" s="7">
        <v>600</v>
      </c>
    </row>
    <row r="33" spans="1:7" ht="14" hidden="1" customHeight="1" outlineLevel="1" collapsed="1">
      <c r="A33" s="5">
        <v>4004</v>
      </c>
      <c r="B33" s="6" t="s">
        <v>10</v>
      </c>
      <c r="C33" s="11">
        <v>-6750</v>
      </c>
      <c r="D33" s="11"/>
      <c r="E33" s="11">
        <v>0</v>
      </c>
      <c r="F33" s="12"/>
      <c r="G33" s="7">
        <v>-6750</v>
      </c>
    </row>
    <row r="34" spans="1:7" ht="14" hidden="1" customHeight="1" outlineLevel="1" collapsed="1">
      <c r="A34" s="5">
        <v>4005</v>
      </c>
      <c r="B34" s="6" t="s">
        <v>30</v>
      </c>
      <c r="C34" s="11">
        <v>0</v>
      </c>
      <c r="D34" s="11"/>
      <c r="E34" s="11">
        <v>0</v>
      </c>
      <c r="F34" s="12"/>
      <c r="G34" s="7">
        <v>0</v>
      </c>
    </row>
    <row r="35" spans="1:7" ht="14" hidden="1" customHeight="1" outlineLevel="1" collapsed="1">
      <c r="A35" s="5">
        <v>5018</v>
      </c>
      <c r="B35" s="6" t="s">
        <v>18</v>
      </c>
      <c r="C35" s="11">
        <v>0</v>
      </c>
      <c r="D35" s="11"/>
      <c r="E35" s="11">
        <v>364.54</v>
      </c>
      <c r="F35" s="12"/>
      <c r="G35" s="7">
        <v>-364.54</v>
      </c>
    </row>
    <row r="36" spans="1:7" collapsed="1">
      <c r="A36" s="2">
        <v>4</v>
      </c>
      <c r="B36" s="3" t="s">
        <v>31</v>
      </c>
      <c r="C36" s="14">
        <v>0</v>
      </c>
      <c r="D36" s="14"/>
      <c r="E36" s="14">
        <v>150572.26999999999</v>
      </c>
      <c r="F36" s="12"/>
      <c r="G36" s="4">
        <v>-150572.26999999999</v>
      </c>
    </row>
    <row r="37" spans="1:7" ht="14" hidden="1" customHeight="1" outlineLevel="1" collapsed="1">
      <c r="A37" s="5">
        <v>2003</v>
      </c>
      <c r="B37" s="6" t="s">
        <v>32</v>
      </c>
      <c r="C37" s="11">
        <v>0</v>
      </c>
      <c r="D37" s="11"/>
      <c r="E37" s="11">
        <v>525</v>
      </c>
      <c r="F37" s="12"/>
      <c r="G37" s="7">
        <v>-525</v>
      </c>
    </row>
    <row r="38" spans="1:7" ht="14" hidden="1" customHeight="1" outlineLevel="1" collapsed="1">
      <c r="A38" s="5">
        <v>4004</v>
      </c>
      <c r="B38" s="6" t="s">
        <v>10</v>
      </c>
      <c r="C38" s="11">
        <v>0</v>
      </c>
      <c r="D38" s="11"/>
      <c r="E38" s="11">
        <v>0</v>
      </c>
      <c r="F38" s="12"/>
      <c r="G38" s="7">
        <v>0</v>
      </c>
    </row>
    <row r="39" spans="1:7" ht="14" hidden="1" customHeight="1" outlineLevel="1" collapsed="1">
      <c r="A39" s="5">
        <v>4005</v>
      </c>
      <c r="B39" s="6" t="s">
        <v>30</v>
      </c>
      <c r="C39" s="11">
        <v>0</v>
      </c>
      <c r="D39" s="11"/>
      <c r="E39" s="11">
        <v>7678</v>
      </c>
      <c r="F39" s="12"/>
      <c r="G39" s="7">
        <v>-7678</v>
      </c>
    </row>
    <row r="40" spans="1:7" ht="14" hidden="1" customHeight="1" outlineLevel="1" collapsed="1">
      <c r="A40" s="5">
        <v>4006</v>
      </c>
      <c r="B40" s="6" t="s">
        <v>33</v>
      </c>
      <c r="C40" s="11">
        <v>0</v>
      </c>
      <c r="D40" s="11"/>
      <c r="E40" s="11">
        <v>28900</v>
      </c>
      <c r="F40" s="12"/>
      <c r="G40" s="7">
        <v>-28900</v>
      </c>
    </row>
    <row r="41" spans="1:7" ht="14" hidden="1" customHeight="1" outlineLevel="1" collapsed="1">
      <c r="A41" s="5">
        <v>4008</v>
      </c>
      <c r="B41" s="6" t="s">
        <v>34</v>
      </c>
      <c r="C41" s="11">
        <v>0</v>
      </c>
      <c r="D41" s="11"/>
      <c r="E41" s="11">
        <v>22417.47</v>
      </c>
      <c r="F41" s="12"/>
      <c r="G41" s="7">
        <v>-22417.47</v>
      </c>
    </row>
    <row r="42" spans="1:7" ht="14" hidden="1" customHeight="1" outlineLevel="1" collapsed="1">
      <c r="A42" s="5">
        <v>5021</v>
      </c>
      <c r="B42" s="6" t="s">
        <v>35</v>
      </c>
      <c r="C42" s="11">
        <v>0</v>
      </c>
      <c r="D42" s="11"/>
      <c r="E42" s="11">
        <v>50583.9</v>
      </c>
      <c r="F42" s="12"/>
      <c r="G42" s="7">
        <v>-50583.9</v>
      </c>
    </row>
    <row r="43" spans="1:7" ht="14" hidden="1" customHeight="1" outlineLevel="1" collapsed="1">
      <c r="A43" s="5">
        <v>5022</v>
      </c>
      <c r="B43" s="6" t="s">
        <v>36</v>
      </c>
      <c r="C43" s="11">
        <v>0</v>
      </c>
      <c r="D43" s="11"/>
      <c r="E43" s="11">
        <v>40467.9</v>
      </c>
      <c r="F43" s="12"/>
      <c r="G43" s="7">
        <v>-40467.9</v>
      </c>
    </row>
    <row r="44" spans="1:7" collapsed="1">
      <c r="A44" s="2">
        <v>5</v>
      </c>
      <c r="B44" s="3" t="s">
        <v>37</v>
      </c>
      <c r="C44" s="14">
        <v>2410</v>
      </c>
      <c r="D44" s="14"/>
      <c r="E44" s="14">
        <v>3244.32</v>
      </c>
      <c r="F44" s="12"/>
      <c r="G44" s="4">
        <v>-834.32</v>
      </c>
    </row>
    <row r="45" spans="1:7" ht="14" hidden="1" customHeight="1" outlineLevel="1" collapsed="1">
      <c r="A45" s="5">
        <v>1016</v>
      </c>
      <c r="B45" s="6" t="s">
        <v>22</v>
      </c>
      <c r="C45" s="11">
        <v>0</v>
      </c>
      <c r="D45" s="11"/>
      <c r="E45" s="11">
        <v>3750</v>
      </c>
      <c r="F45" s="12"/>
      <c r="G45" s="7">
        <v>-3750</v>
      </c>
    </row>
    <row r="46" spans="1:7" ht="14" hidden="1" customHeight="1" outlineLevel="1" collapsed="1">
      <c r="A46" s="5">
        <v>4008</v>
      </c>
      <c r="B46" s="6" t="s">
        <v>34</v>
      </c>
      <c r="C46" s="11">
        <v>2410</v>
      </c>
      <c r="D46" s="11"/>
      <c r="E46" s="11">
        <v>-598.78</v>
      </c>
      <c r="F46" s="12"/>
      <c r="G46" s="7">
        <v>3008.78</v>
      </c>
    </row>
    <row r="47" spans="1:7" ht="14" hidden="1" customHeight="1" outlineLevel="1" collapsed="1">
      <c r="A47" s="5">
        <v>5018</v>
      </c>
      <c r="B47" s="6" t="s">
        <v>18</v>
      </c>
      <c r="C47" s="11">
        <v>0</v>
      </c>
      <c r="D47" s="11"/>
      <c r="E47" s="11">
        <v>93.1</v>
      </c>
      <c r="F47" s="12"/>
      <c r="G47" s="7">
        <v>-93.1</v>
      </c>
    </row>
    <row r="48" spans="1:7" collapsed="1">
      <c r="A48" s="2">
        <v>6</v>
      </c>
      <c r="B48" s="3" t="s">
        <v>38</v>
      </c>
      <c r="C48" s="14">
        <v>0</v>
      </c>
      <c r="D48" s="14"/>
      <c r="E48" s="14">
        <v>1688.35</v>
      </c>
      <c r="F48" s="12"/>
      <c r="G48" s="4">
        <v>-1688.35</v>
      </c>
    </row>
    <row r="49" spans="1:7" ht="14" hidden="1" customHeight="1" outlineLevel="1" collapsed="1">
      <c r="A49" s="5">
        <v>1009</v>
      </c>
      <c r="B49" s="6" t="s">
        <v>39</v>
      </c>
      <c r="C49" s="11">
        <v>0</v>
      </c>
      <c r="D49" s="11"/>
      <c r="E49" s="11">
        <v>319.14999999999998</v>
      </c>
      <c r="F49" s="12"/>
      <c r="G49" s="7">
        <v>-319.14999999999998</v>
      </c>
    </row>
    <row r="50" spans="1:7" ht="14" hidden="1" customHeight="1" outlineLevel="1" collapsed="1">
      <c r="A50" s="5">
        <v>3004</v>
      </c>
      <c r="B50" s="6" t="s">
        <v>40</v>
      </c>
      <c r="C50" s="11">
        <v>0</v>
      </c>
      <c r="D50" s="11"/>
      <c r="E50" s="11">
        <v>1369.2</v>
      </c>
      <c r="F50" s="12"/>
      <c r="G50" s="7">
        <v>-1369.2</v>
      </c>
    </row>
    <row r="51" spans="1:7" collapsed="1">
      <c r="A51" s="2">
        <v>7</v>
      </c>
      <c r="B51" s="3" t="s">
        <v>41</v>
      </c>
      <c r="C51" s="14">
        <v>0</v>
      </c>
      <c r="D51" s="14"/>
      <c r="E51" s="14">
        <v>4678</v>
      </c>
      <c r="F51" s="12"/>
      <c r="G51" s="4">
        <v>-4678</v>
      </c>
    </row>
    <row r="52" spans="1:7" ht="14" hidden="1" customHeight="1" outlineLevel="1" collapsed="1">
      <c r="A52" s="5">
        <v>1007</v>
      </c>
      <c r="B52" s="6" t="s">
        <v>42</v>
      </c>
      <c r="C52" s="11">
        <v>0</v>
      </c>
      <c r="D52" s="11"/>
      <c r="E52" s="11">
        <v>928</v>
      </c>
      <c r="F52" s="12"/>
      <c r="G52" s="7">
        <v>-928</v>
      </c>
    </row>
    <row r="53" spans="1:7" ht="14" hidden="1" customHeight="1" outlineLevel="1" collapsed="1">
      <c r="A53" s="5">
        <v>1018</v>
      </c>
      <c r="B53" s="6" t="s">
        <v>43</v>
      </c>
      <c r="C53" s="11">
        <v>0</v>
      </c>
      <c r="D53" s="11"/>
      <c r="E53" s="11">
        <v>3750</v>
      </c>
      <c r="F53" s="12"/>
      <c r="G53" s="7">
        <v>-3750</v>
      </c>
    </row>
    <row r="54" spans="1:7" collapsed="1">
      <c r="A54" s="2">
        <v>8</v>
      </c>
      <c r="B54" s="3" t="s">
        <v>44</v>
      </c>
      <c r="C54" s="14">
        <v>105900</v>
      </c>
      <c r="D54" s="14"/>
      <c r="E54" s="14">
        <v>24802.82</v>
      </c>
      <c r="F54" s="12"/>
      <c r="G54" s="4">
        <v>81097.179999999993</v>
      </c>
    </row>
    <row r="55" spans="1:7" ht="14" hidden="1" customHeight="1" outlineLevel="1" collapsed="1">
      <c r="A55" s="5">
        <v>1001</v>
      </c>
      <c r="B55" s="6" t="s">
        <v>7</v>
      </c>
      <c r="C55" s="11">
        <v>100300</v>
      </c>
      <c r="D55" s="11"/>
      <c r="E55" s="11">
        <v>0</v>
      </c>
      <c r="F55" s="12"/>
      <c r="G55" s="7">
        <v>100300</v>
      </c>
    </row>
    <row r="56" spans="1:7" ht="14" hidden="1" customHeight="1" outlineLevel="1" collapsed="1">
      <c r="A56" s="5">
        <v>1018</v>
      </c>
      <c r="B56" s="6" t="s">
        <v>43</v>
      </c>
      <c r="C56" s="11">
        <v>0</v>
      </c>
      <c r="D56" s="11"/>
      <c r="E56" s="11">
        <v>2550</v>
      </c>
      <c r="F56" s="12"/>
      <c r="G56" s="7">
        <v>-2550</v>
      </c>
    </row>
    <row r="57" spans="1:7" ht="14" hidden="1" customHeight="1" outlineLevel="1" collapsed="1">
      <c r="A57" s="5">
        <v>1019</v>
      </c>
      <c r="B57" s="6" t="s">
        <v>45</v>
      </c>
      <c r="C57" s="11">
        <v>5600</v>
      </c>
      <c r="D57" s="11"/>
      <c r="E57" s="11">
        <v>20898.3</v>
      </c>
      <c r="F57" s="12"/>
      <c r="G57" s="7">
        <v>-15298.3</v>
      </c>
    </row>
    <row r="58" spans="1:7" ht="14" hidden="1" customHeight="1" outlineLevel="1" collapsed="1">
      <c r="A58" s="5">
        <v>5018</v>
      </c>
      <c r="B58" s="6" t="s">
        <v>18</v>
      </c>
      <c r="C58" s="11">
        <v>0</v>
      </c>
      <c r="D58" s="11"/>
      <c r="E58" s="11">
        <v>1354.52</v>
      </c>
      <c r="F58" s="12"/>
      <c r="G58" s="7">
        <v>-1354.52</v>
      </c>
    </row>
    <row r="59" spans="1:7" collapsed="1">
      <c r="A59" s="2">
        <v>10</v>
      </c>
      <c r="B59" s="3" t="s">
        <v>46</v>
      </c>
      <c r="C59" s="14">
        <v>2100</v>
      </c>
      <c r="D59" s="14"/>
      <c r="E59" s="14">
        <v>8765.84</v>
      </c>
      <c r="F59" s="12"/>
      <c r="G59" s="4">
        <v>-6665.84</v>
      </c>
    </row>
    <row r="60" spans="1:7" ht="14" hidden="1" customHeight="1" outlineLevel="1" collapsed="1">
      <c r="A60" s="5">
        <v>1005</v>
      </c>
      <c r="B60" s="6" t="s">
        <v>47</v>
      </c>
      <c r="C60" s="11">
        <v>2100</v>
      </c>
      <c r="D60" s="11"/>
      <c r="E60" s="11">
        <v>0</v>
      </c>
      <c r="F60" s="12"/>
      <c r="G60" s="7">
        <v>2100</v>
      </c>
    </row>
    <row r="61" spans="1:7" ht="14" hidden="1" customHeight="1" outlineLevel="1" collapsed="1">
      <c r="A61" s="5">
        <v>1006</v>
      </c>
      <c r="B61" s="6" t="s">
        <v>48</v>
      </c>
      <c r="C61" s="11">
        <v>0</v>
      </c>
      <c r="D61" s="11"/>
      <c r="E61" s="11">
        <v>8064.85</v>
      </c>
      <c r="F61" s="12"/>
      <c r="G61" s="7">
        <v>-8064.85</v>
      </c>
    </row>
    <row r="62" spans="1:7" ht="14" hidden="1" customHeight="1" outlineLevel="1" collapsed="1">
      <c r="A62" s="5">
        <v>1019</v>
      </c>
      <c r="B62" s="6" t="s">
        <v>45</v>
      </c>
      <c r="C62" s="11">
        <v>0</v>
      </c>
      <c r="D62" s="11"/>
      <c r="E62" s="11">
        <v>552.99</v>
      </c>
      <c r="F62" s="12"/>
      <c r="G62" s="7">
        <v>-552.99</v>
      </c>
    </row>
    <row r="63" spans="1:7" ht="14" hidden="1" customHeight="1" outlineLevel="1" collapsed="1">
      <c r="A63" s="5">
        <v>5018</v>
      </c>
      <c r="B63" s="6" t="s">
        <v>18</v>
      </c>
      <c r="C63" s="11">
        <v>0</v>
      </c>
      <c r="D63" s="11"/>
      <c r="E63" s="11">
        <v>148</v>
      </c>
      <c r="F63" s="12"/>
      <c r="G63" s="7">
        <v>-148</v>
      </c>
    </row>
    <row r="64" spans="1:7" collapsed="1">
      <c r="A64" s="2">
        <v>11</v>
      </c>
      <c r="B64" s="3" t="s">
        <v>49</v>
      </c>
      <c r="C64" s="14">
        <v>0</v>
      </c>
      <c r="D64" s="14"/>
      <c r="E64" s="14">
        <v>24680.799999999999</v>
      </c>
      <c r="F64" s="12"/>
      <c r="G64" s="4">
        <v>-24680.799999999999</v>
      </c>
    </row>
    <row r="65" spans="1:7" ht="14" hidden="1" customHeight="1" outlineLevel="1" collapsed="1">
      <c r="A65" s="5">
        <v>1006</v>
      </c>
      <c r="B65" s="6" t="s">
        <v>48</v>
      </c>
      <c r="C65" s="11">
        <v>0</v>
      </c>
      <c r="D65" s="11"/>
      <c r="E65" s="11">
        <v>1616</v>
      </c>
      <c r="F65" s="12"/>
      <c r="G65" s="7">
        <v>-1616</v>
      </c>
    </row>
    <row r="66" spans="1:7" ht="14" hidden="1" customHeight="1" outlineLevel="1" collapsed="1">
      <c r="A66" s="5">
        <v>1008</v>
      </c>
      <c r="B66" s="6" t="s">
        <v>50</v>
      </c>
      <c r="C66" s="11">
        <v>0</v>
      </c>
      <c r="D66" s="11"/>
      <c r="E66" s="11">
        <v>6095.8</v>
      </c>
      <c r="F66" s="12"/>
      <c r="G66" s="7">
        <v>-6095.8</v>
      </c>
    </row>
    <row r="67" spans="1:7" ht="14" hidden="1" customHeight="1" outlineLevel="1" collapsed="1">
      <c r="A67" s="5">
        <v>1011</v>
      </c>
      <c r="B67" s="6" t="s">
        <v>51</v>
      </c>
      <c r="C67" s="11">
        <v>0</v>
      </c>
      <c r="D67" s="11"/>
      <c r="E67" s="11">
        <v>13111</v>
      </c>
      <c r="F67" s="12"/>
      <c r="G67" s="7">
        <v>-13111</v>
      </c>
    </row>
    <row r="68" spans="1:7" ht="14" hidden="1" customHeight="1" outlineLevel="1" collapsed="1">
      <c r="A68" s="5">
        <v>1014</v>
      </c>
      <c r="B68" s="6" t="s">
        <v>52</v>
      </c>
      <c r="C68" s="11">
        <v>0</v>
      </c>
      <c r="D68" s="11"/>
      <c r="E68" s="11">
        <v>2500</v>
      </c>
      <c r="F68" s="12"/>
      <c r="G68" s="7">
        <v>-2500</v>
      </c>
    </row>
    <row r="69" spans="1:7" ht="14" hidden="1" customHeight="1" outlineLevel="1" collapsed="1">
      <c r="A69" s="5">
        <v>5012</v>
      </c>
      <c r="B69" s="6" t="s">
        <v>53</v>
      </c>
      <c r="C69" s="11">
        <v>0</v>
      </c>
      <c r="D69" s="11"/>
      <c r="E69" s="11">
        <v>1302</v>
      </c>
      <c r="F69" s="12"/>
      <c r="G69" s="7">
        <v>-1302</v>
      </c>
    </row>
    <row r="70" spans="1:7" ht="14" hidden="1" customHeight="1" outlineLevel="1" collapsed="1">
      <c r="A70" s="5">
        <v>5018</v>
      </c>
      <c r="B70" s="6" t="s">
        <v>18</v>
      </c>
      <c r="C70" s="11">
        <v>0</v>
      </c>
      <c r="D70" s="11"/>
      <c r="E70" s="11">
        <v>56</v>
      </c>
      <c r="F70" s="12"/>
      <c r="G70" s="7">
        <v>-56</v>
      </c>
    </row>
    <row r="71" spans="1:7" collapsed="1">
      <c r="A71" s="2">
        <v>20</v>
      </c>
      <c r="B71" s="3" t="s">
        <v>54</v>
      </c>
      <c r="C71" s="14">
        <v>0</v>
      </c>
      <c r="D71" s="14"/>
      <c r="E71" s="14">
        <v>10600.45</v>
      </c>
      <c r="F71" s="12"/>
      <c r="G71" s="4">
        <v>-10600.45</v>
      </c>
    </row>
    <row r="72" spans="1:7" ht="14" hidden="1" customHeight="1" outlineLevel="1" collapsed="1">
      <c r="A72" s="5">
        <v>1006</v>
      </c>
      <c r="B72" s="6" t="s">
        <v>48</v>
      </c>
      <c r="C72" s="11">
        <v>0</v>
      </c>
      <c r="D72" s="11"/>
      <c r="E72" s="11">
        <v>6650</v>
      </c>
      <c r="F72" s="12"/>
      <c r="G72" s="7">
        <v>-6650</v>
      </c>
    </row>
    <row r="73" spans="1:7" ht="14" hidden="1" customHeight="1" outlineLevel="1" collapsed="1">
      <c r="A73" s="5">
        <v>3003</v>
      </c>
      <c r="B73" s="6" t="s">
        <v>55</v>
      </c>
      <c r="C73" s="11">
        <v>0</v>
      </c>
      <c r="D73" s="11"/>
      <c r="E73" s="11">
        <v>3936.45</v>
      </c>
      <c r="F73" s="12"/>
      <c r="G73" s="7">
        <v>-3936.45</v>
      </c>
    </row>
    <row r="74" spans="1:7" ht="14" hidden="1" customHeight="1" outlineLevel="1" collapsed="1">
      <c r="A74" s="5">
        <v>5018</v>
      </c>
      <c r="B74" s="6" t="s">
        <v>18</v>
      </c>
      <c r="C74" s="11">
        <v>0</v>
      </c>
      <c r="D74" s="11"/>
      <c r="E74" s="11">
        <v>14</v>
      </c>
      <c r="F74" s="12"/>
      <c r="G74" s="7">
        <v>-14</v>
      </c>
    </row>
    <row r="75" spans="1:7" collapsed="1">
      <c r="A75" s="2">
        <v>21</v>
      </c>
      <c r="B75" s="3" t="s">
        <v>56</v>
      </c>
      <c r="C75" s="14">
        <v>0</v>
      </c>
      <c r="D75" s="14"/>
      <c r="E75" s="14">
        <v>14218</v>
      </c>
      <c r="F75" s="12"/>
      <c r="G75" s="4">
        <v>-14218</v>
      </c>
    </row>
    <row r="76" spans="1:7" ht="14" hidden="1" customHeight="1" outlineLevel="1" collapsed="1">
      <c r="A76" s="5">
        <v>1006</v>
      </c>
      <c r="B76" s="6" t="s">
        <v>48</v>
      </c>
      <c r="C76" s="11">
        <v>0</v>
      </c>
      <c r="D76" s="11"/>
      <c r="E76" s="11">
        <v>3473</v>
      </c>
      <c r="F76" s="12"/>
      <c r="G76" s="7">
        <v>-3473</v>
      </c>
    </row>
    <row r="77" spans="1:7" ht="14" hidden="1" customHeight="1" outlineLevel="1" collapsed="1">
      <c r="A77" s="5">
        <v>1014</v>
      </c>
      <c r="B77" s="6" t="s">
        <v>52</v>
      </c>
      <c r="C77" s="11">
        <v>0</v>
      </c>
      <c r="D77" s="11"/>
      <c r="E77" s="11">
        <v>495</v>
      </c>
      <c r="F77" s="12"/>
      <c r="G77" s="7">
        <v>-495</v>
      </c>
    </row>
    <row r="78" spans="1:7" ht="14" hidden="1" customHeight="1" outlineLevel="1" collapsed="1">
      <c r="A78" s="5">
        <v>1016</v>
      </c>
      <c r="B78" s="6" t="s">
        <v>22</v>
      </c>
      <c r="C78" s="11">
        <v>0</v>
      </c>
      <c r="D78" s="11"/>
      <c r="E78" s="11">
        <v>10250</v>
      </c>
      <c r="F78" s="12"/>
      <c r="G78" s="7">
        <v>-10250</v>
      </c>
    </row>
    <row r="79" spans="1:7" collapsed="1">
      <c r="A79" s="2">
        <v>31</v>
      </c>
      <c r="B79" s="3" t="s">
        <v>57</v>
      </c>
      <c r="C79" s="14">
        <v>21973.86</v>
      </c>
      <c r="D79" s="14"/>
      <c r="E79" s="14">
        <v>10564.98</v>
      </c>
      <c r="F79" s="12"/>
      <c r="G79" s="4">
        <v>11408.88</v>
      </c>
    </row>
    <row r="80" spans="1:7" ht="14" hidden="1" customHeight="1" outlineLevel="1" collapsed="1">
      <c r="A80" s="5">
        <v>204</v>
      </c>
      <c r="B80" s="6" t="s">
        <v>58</v>
      </c>
      <c r="C80" s="11">
        <v>2721.86</v>
      </c>
      <c r="D80" s="11"/>
      <c r="E80" s="11">
        <v>-967.51</v>
      </c>
      <c r="F80" s="12"/>
      <c r="G80" s="7">
        <v>3689.37</v>
      </c>
    </row>
    <row r="81" spans="1:7" ht="14" hidden="1" customHeight="1" outlineLevel="1" collapsed="1">
      <c r="A81" s="5">
        <v>205</v>
      </c>
      <c r="B81" s="6" t="s">
        <v>21</v>
      </c>
      <c r="C81" s="11">
        <v>18552</v>
      </c>
      <c r="D81" s="11"/>
      <c r="E81" s="11">
        <v>6218</v>
      </c>
      <c r="F81" s="12"/>
      <c r="G81" s="7">
        <v>12334</v>
      </c>
    </row>
    <row r="82" spans="1:7" ht="14" hidden="1" customHeight="1" outlineLevel="1" collapsed="1">
      <c r="A82" s="5">
        <v>1001</v>
      </c>
      <c r="B82" s="6" t="s">
        <v>7</v>
      </c>
      <c r="C82" s="11">
        <v>700</v>
      </c>
      <c r="D82" s="11"/>
      <c r="E82" s="11">
        <v>0</v>
      </c>
      <c r="F82" s="12"/>
      <c r="G82" s="7">
        <v>700</v>
      </c>
    </row>
    <row r="83" spans="1:7" ht="14" hidden="1" customHeight="1" outlineLevel="1" collapsed="1">
      <c r="A83" s="5">
        <v>1016</v>
      </c>
      <c r="B83" s="6" t="s">
        <v>22</v>
      </c>
      <c r="C83" s="11">
        <v>0</v>
      </c>
      <c r="D83" s="11"/>
      <c r="E83" s="11">
        <v>3450</v>
      </c>
      <c r="F83" s="12"/>
      <c r="G83" s="7">
        <v>-3450</v>
      </c>
    </row>
    <row r="84" spans="1:7" ht="14" hidden="1" customHeight="1" outlineLevel="1" collapsed="1">
      <c r="A84" s="5">
        <v>1019</v>
      </c>
      <c r="B84" s="6" t="s">
        <v>45</v>
      </c>
      <c r="C84" s="11">
        <v>0</v>
      </c>
      <c r="D84" s="11"/>
      <c r="E84" s="11">
        <v>89.49</v>
      </c>
      <c r="F84" s="12"/>
      <c r="G84" s="7">
        <v>-89.49</v>
      </c>
    </row>
    <row r="85" spans="1:7" ht="14" hidden="1" customHeight="1" outlineLevel="1" collapsed="1">
      <c r="A85" s="5">
        <v>5011</v>
      </c>
      <c r="B85" s="6" t="s">
        <v>14</v>
      </c>
      <c r="C85" s="11">
        <v>0</v>
      </c>
      <c r="D85" s="11"/>
      <c r="E85" s="11">
        <v>1575</v>
      </c>
      <c r="F85" s="12"/>
      <c r="G85" s="7">
        <v>-1575</v>
      </c>
    </row>
    <row r="86" spans="1:7" ht="14" hidden="1" customHeight="1" outlineLevel="1" collapsed="1">
      <c r="A86" s="5">
        <v>5018</v>
      </c>
      <c r="B86" s="6" t="s">
        <v>18</v>
      </c>
      <c r="C86" s="11">
        <v>0</v>
      </c>
      <c r="D86" s="11"/>
      <c r="E86" s="11">
        <v>200</v>
      </c>
      <c r="F86" s="12"/>
      <c r="G86" s="7">
        <v>-200</v>
      </c>
    </row>
    <row r="87" spans="1:7" collapsed="1">
      <c r="A87" s="2">
        <v>37</v>
      </c>
      <c r="B87" s="3" t="s">
        <v>59</v>
      </c>
      <c r="C87" s="14">
        <v>20070</v>
      </c>
      <c r="D87" s="14"/>
      <c r="E87" s="14">
        <v>19039</v>
      </c>
      <c r="F87" s="12"/>
      <c r="G87" s="4">
        <v>1031</v>
      </c>
    </row>
    <row r="88" spans="1:7" ht="14" hidden="1" customHeight="1" outlineLevel="1" collapsed="1">
      <c r="A88" s="5">
        <v>302</v>
      </c>
      <c r="B88" s="6" t="s">
        <v>60</v>
      </c>
      <c r="C88" s="11">
        <v>4900</v>
      </c>
      <c r="D88" s="11"/>
      <c r="E88" s="11">
        <v>0</v>
      </c>
      <c r="F88" s="12"/>
      <c r="G88" s="7">
        <v>4900</v>
      </c>
    </row>
    <row r="89" spans="1:7" ht="14" hidden="1" customHeight="1" outlineLevel="1" collapsed="1">
      <c r="A89" s="5">
        <v>308</v>
      </c>
      <c r="B89" s="6" t="s">
        <v>61</v>
      </c>
      <c r="C89" s="11">
        <v>2317.5</v>
      </c>
      <c r="D89" s="11"/>
      <c r="E89" s="11">
        <v>500</v>
      </c>
      <c r="F89" s="12"/>
      <c r="G89" s="7">
        <v>1817.5</v>
      </c>
    </row>
    <row r="90" spans="1:7" ht="14" hidden="1" customHeight="1" outlineLevel="1" collapsed="1">
      <c r="A90" s="5">
        <v>309</v>
      </c>
      <c r="B90" s="6" t="s">
        <v>62</v>
      </c>
      <c r="C90" s="11">
        <v>2317.5</v>
      </c>
      <c r="D90" s="11"/>
      <c r="E90" s="11">
        <v>500</v>
      </c>
      <c r="F90" s="12"/>
      <c r="G90" s="7">
        <v>1817.5</v>
      </c>
    </row>
    <row r="91" spans="1:7" ht="14" hidden="1" customHeight="1" outlineLevel="1" collapsed="1">
      <c r="A91" s="5">
        <v>310</v>
      </c>
      <c r="B91" s="6" t="s">
        <v>63</v>
      </c>
      <c r="C91" s="11">
        <v>2015</v>
      </c>
      <c r="D91" s="11"/>
      <c r="E91" s="11">
        <v>500</v>
      </c>
      <c r="F91" s="12"/>
      <c r="G91" s="7">
        <v>1515</v>
      </c>
    </row>
    <row r="92" spans="1:7" ht="14" hidden="1" customHeight="1" outlineLevel="1" collapsed="1">
      <c r="A92" s="5">
        <v>311</v>
      </c>
      <c r="B92" s="6" t="s">
        <v>64</v>
      </c>
      <c r="C92" s="11">
        <v>2015</v>
      </c>
      <c r="D92" s="11"/>
      <c r="E92" s="11">
        <v>500</v>
      </c>
      <c r="F92" s="12"/>
      <c r="G92" s="7">
        <v>1515</v>
      </c>
    </row>
    <row r="93" spans="1:7" ht="14" hidden="1" customHeight="1" outlineLevel="1" collapsed="1">
      <c r="A93" s="5">
        <v>313</v>
      </c>
      <c r="B93" s="6" t="s">
        <v>25</v>
      </c>
      <c r="C93" s="11">
        <v>3175</v>
      </c>
      <c r="D93" s="11"/>
      <c r="E93" s="11">
        <v>0</v>
      </c>
      <c r="F93" s="12"/>
      <c r="G93" s="7">
        <v>3175</v>
      </c>
    </row>
    <row r="94" spans="1:7" ht="14" hidden="1" customHeight="1" outlineLevel="1" collapsed="1">
      <c r="A94" s="5">
        <v>314</v>
      </c>
      <c r="B94" s="6" t="s">
        <v>26</v>
      </c>
      <c r="C94" s="11">
        <v>1665</v>
      </c>
      <c r="D94" s="11"/>
      <c r="E94" s="11">
        <v>0</v>
      </c>
      <c r="F94" s="12"/>
      <c r="G94" s="7">
        <v>1665</v>
      </c>
    </row>
    <row r="95" spans="1:7" ht="14" hidden="1" customHeight="1" outlineLevel="1" collapsed="1">
      <c r="A95" s="5">
        <v>315</v>
      </c>
      <c r="B95" s="6" t="s">
        <v>27</v>
      </c>
      <c r="C95" s="11">
        <v>1665</v>
      </c>
      <c r="D95" s="11"/>
      <c r="E95" s="11">
        <v>0</v>
      </c>
      <c r="F95" s="12"/>
      <c r="G95" s="7">
        <v>1665</v>
      </c>
    </row>
    <row r="96" spans="1:7" ht="14" hidden="1" customHeight="1" outlineLevel="1" collapsed="1">
      <c r="A96" s="5">
        <v>1008</v>
      </c>
      <c r="B96" s="6" t="s">
        <v>50</v>
      </c>
      <c r="C96" s="11">
        <v>0</v>
      </c>
      <c r="D96" s="11"/>
      <c r="E96" s="11">
        <v>1639</v>
      </c>
      <c r="F96" s="12"/>
      <c r="G96" s="7">
        <v>-1639</v>
      </c>
    </row>
    <row r="97" spans="1:7" ht="14" hidden="1" customHeight="1" outlineLevel="1" collapsed="1">
      <c r="A97" s="5">
        <v>1012</v>
      </c>
      <c r="B97" s="6" t="s">
        <v>28</v>
      </c>
      <c r="C97" s="11">
        <v>0</v>
      </c>
      <c r="D97" s="11"/>
      <c r="E97" s="11">
        <v>15000</v>
      </c>
      <c r="F97" s="12"/>
      <c r="G97" s="7">
        <v>-15000</v>
      </c>
    </row>
    <row r="98" spans="1:7" ht="14" hidden="1" customHeight="1" outlineLevel="1" collapsed="1">
      <c r="A98" s="5">
        <v>5018</v>
      </c>
      <c r="B98" s="6" t="s">
        <v>18</v>
      </c>
      <c r="C98" s="11">
        <v>0</v>
      </c>
      <c r="D98" s="11"/>
      <c r="E98" s="11">
        <v>400</v>
      </c>
      <c r="F98" s="12"/>
      <c r="G98" s="7">
        <v>-400</v>
      </c>
    </row>
    <row r="99" spans="1:7">
      <c r="A99" s="8" t="s">
        <v>65</v>
      </c>
      <c r="B99" s="9" t="s">
        <v>66</v>
      </c>
      <c r="C99" s="13">
        <v>173678.86</v>
      </c>
      <c r="D99" s="13"/>
      <c r="E99" s="13">
        <f>484069.49-5625</f>
        <v>478444.49</v>
      </c>
      <c r="F99" s="12"/>
      <c r="G99" s="10">
        <f>C99-E99</f>
        <v>-304765.63</v>
      </c>
    </row>
    <row r="100" spans="1:7" ht="0" hidden="1" customHeight="1"/>
  </sheetData>
  <mergeCells count="194">
    <mergeCell ref="C7:D7"/>
    <mergeCell ref="E7:F7"/>
    <mergeCell ref="C8:D8"/>
    <mergeCell ref="E8:F8"/>
    <mergeCell ref="C9:D9"/>
    <mergeCell ref="E9:F9"/>
    <mergeCell ref="C6:D6"/>
    <mergeCell ref="E6:F6"/>
    <mergeCell ref="A1:C1"/>
    <mergeCell ref="F1:G4"/>
    <mergeCell ref="A3:C3"/>
    <mergeCell ref="A5:B5"/>
    <mergeCell ref="C5:D5"/>
    <mergeCell ref="E5:F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58:D58"/>
    <mergeCell ref="E58:F58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68:D68"/>
    <mergeCell ref="E68:F68"/>
    <mergeCell ref="C69:D69"/>
    <mergeCell ref="E69:F69"/>
    <mergeCell ref="C70:D70"/>
    <mergeCell ref="E70:F70"/>
    <mergeCell ref="C65:D65"/>
    <mergeCell ref="E65:F65"/>
    <mergeCell ref="C66:D66"/>
    <mergeCell ref="E66:F66"/>
    <mergeCell ref="C67:D67"/>
    <mergeCell ref="E67:F67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80:D80"/>
    <mergeCell ref="E80:F80"/>
    <mergeCell ref="C81:D81"/>
    <mergeCell ref="E81:F81"/>
    <mergeCell ref="C82:D82"/>
    <mergeCell ref="E82:F82"/>
    <mergeCell ref="C77:D77"/>
    <mergeCell ref="E77:F77"/>
    <mergeCell ref="C78:D78"/>
    <mergeCell ref="E78:F78"/>
    <mergeCell ref="C79:D79"/>
    <mergeCell ref="E79:F79"/>
    <mergeCell ref="C86:D86"/>
    <mergeCell ref="E86:F86"/>
    <mergeCell ref="C87:D87"/>
    <mergeCell ref="E87:F87"/>
    <mergeCell ref="C88:D88"/>
    <mergeCell ref="E88:F88"/>
    <mergeCell ref="C83:D83"/>
    <mergeCell ref="E83:F83"/>
    <mergeCell ref="C84:D84"/>
    <mergeCell ref="E84:F84"/>
    <mergeCell ref="C85:D85"/>
    <mergeCell ref="E85:F85"/>
    <mergeCell ref="C92:D92"/>
    <mergeCell ref="E92:F92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98:D98"/>
    <mergeCell ref="E98:F98"/>
    <mergeCell ref="C99:D99"/>
    <mergeCell ref="E99:F99"/>
    <mergeCell ref="C95:D95"/>
    <mergeCell ref="E95:F95"/>
    <mergeCell ref="C96:D96"/>
    <mergeCell ref="E96:F96"/>
    <mergeCell ref="C97:D97"/>
    <mergeCell ref="E97:F9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Norges Judoforbund</cp:lastModifiedBy>
  <dcterms:created xsi:type="dcterms:W3CDTF">2018-02-24T17:47:21Z</dcterms:created>
  <dcterms:modified xsi:type="dcterms:W3CDTF">2018-02-24T17:49:52Z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